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2.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minaecostarica-my.sharepoint.com/personal/dviquez_minae_go_cr/Documents/Escritorio/Herramientas PGAI/"/>
    </mc:Choice>
  </mc:AlternateContent>
  <xr:revisionPtr revIDLastSave="3" documentId="8_{83B3D1E7-30DC-4C70-9417-9A17A9EC2D51}" xr6:coauthVersionLast="47" xr6:coauthVersionMax="47" xr10:uidLastSave="{F22BA019-C7B5-4196-B843-BF4D2E2A4EDD}"/>
  <bookViews>
    <workbookView xWindow="28680" yWindow="-120" windowWidth="20730" windowHeight="11040" xr2:uid="{00000000-000D-0000-FFFF-FFFF00000000}"/>
  </bookViews>
  <sheets>
    <sheet name="Instrucciones" sheetId="24" r:id="rId1"/>
    <sheet name="Listado de Protocolos" sheetId="25" r:id="rId2"/>
    <sheet name="Emisiones fuentes fijas" sheetId="1" r:id="rId3"/>
    <sheet name="Emisiones fuentes móviles" sheetId="4" r:id="rId4"/>
    <sheet name="Ruido y vibraciones" sheetId="5" r:id="rId5"/>
    <sheet name="Radioactivas y Ionizantes" sheetId="6" r:id="rId6"/>
    <sheet name="Olores" sheetId="7" r:id="rId7"/>
    <sheet name="Consumo de agua" sheetId="8" r:id="rId8"/>
    <sheet name="Aguas Residuales" sheetId="9" r:id="rId9"/>
    <sheet name="Residuos sólidos ord" sheetId="10" r:id="rId10"/>
    <sheet name="Consumo de papel" sheetId="20" r:id="rId11"/>
    <sheet name="Residuos especiales" sheetId="21" r:id="rId12"/>
    <sheet name="Residuos Peligrosos e infectoc" sheetId="29" r:id="rId13"/>
    <sheet name="Uso sust. peligrosas" sheetId="13" r:id="rId14"/>
    <sheet name="Manejo de sust. hidrocarb." sheetId="14" r:id="rId15"/>
    <sheet name="Uso de plaguicidas" sheetId="16" r:id="rId16"/>
    <sheet name="Consumo de combustibles fósiles" sheetId="26" r:id="rId17"/>
    <sheet name="Consumo de energía eléctrica" sheetId="27" r:id="rId18"/>
    <sheet name="Adaptacion CC" sheetId="28" r:id="rId19"/>
    <sheet name="Desperdicio de Alimentos" sheetId="17" r:id="rId20"/>
  </sheets>
  <definedNames>
    <definedName name="_ftn1" localSheetId="9">'Residuos sólidos ord'!#REF!</definedName>
    <definedName name="_ftnref1" localSheetId="9">'Residuos sólidos ord'!$A$16</definedName>
    <definedName name="_Hlk119674418" localSheetId="11">'Residuos especiales'!$A$23</definedName>
    <definedName name="_xlnm.Print_Titles" localSheetId="16">'Consumo de combustibles fósiles'!$1:$14</definedName>
    <definedName name="_xlnm.Print_Titles" localSheetId="17">'Consumo de energía eléctrica'!$1:$14</definedName>
  </definedNames>
  <calcPr calcId="191029"/>
</workbook>
</file>

<file path=xl/calcChain.xml><?xml version="1.0" encoding="utf-8"?>
<calcChain xmlns="http://schemas.openxmlformats.org/spreadsheetml/2006/main">
  <c r="D30" i="17" l="1"/>
  <c r="D29" i="17"/>
  <c r="D29" i="27" l="1"/>
  <c r="D30" i="27"/>
  <c r="D55" i="26"/>
  <c r="D54" i="26"/>
  <c r="D25" i="14"/>
  <c r="D26" i="14"/>
  <c r="D25" i="13"/>
  <c r="D24" i="13"/>
  <c r="D46" i="29"/>
  <c r="D45" i="29"/>
  <c r="D47" i="29" l="1"/>
  <c r="H24" i="25" s="1"/>
  <c r="D31" i="21" l="1"/>
  <c r="D30" i="21"/>
  <c r="D26" i="20"/>
  <c r="D25" i="20"/>
  <c r="D35" i="10"/>
  <c r="D34" i="10"/>
  <c r="D43" i="9"/>
  <c r="D42" i="9"/>
  <c r="D33" i="8"/>
  <c r="D32" i="8"/>
  <c r="D18" i="7"/>
  <c r="D17" i="7"/>
  <c r="D31" i="6"/>
  <c r="D30" i="6"/>
  <c r="D26" i="5"/>
  <c r="D25" i="5"/>
  <c r="D27" i="4"/>
  <c r="D28" i="4"/>
  <c r="D34" i="1"/>
  <c r="D33" i="1"/>
  <c r="D32" i="6" l="1"/>
  <c r="D44" i="9"/>
  <c r="D35" i="1"/>
  <c r="D23" i="28"/>
  <c r="D24" i="28"/>
  <c r="D25" i="28" l="1"/>
  <c r="H30" i="25" s="1"/>
  <c r="D31" i="27"/>
  <c r="H29" i="25" s="1"/>
  <c r="D56" i="26"/>
  <c r="H28" i="25" s="1"/>
  <c r="D31" i="17"/>
  <c r="H31" i="25" s="1"/>
  <c r="D35" i="16"/>
  <c r="D36" i="16"/>
  <c r="D37" i="16" l="1"/>
  <c r="D27" i="14"/>
  <c r="D26" i="13"/>
  <c r="H25" i="25" s="1"/>
  <c r="H14" i="25" l="1"/>
  <c r="D36" i="10"/>
  <c r="D34" i="8"/>
  <c r="D19" i="7"/>
  <c r="D27" i="5"/>
  <c r="D29" i="4"/>
  <c r="H27" i="25" l="1"/>
  <c r="H26" i="25"/>
  <c r="H20" i="25"/>
  <c r="H18" i="25"/>
  <c r="H21" i="25" l="1"/>
  <c r="H19" i="25"/>
  <c r="H17" i="25"/>
  <c r="H16" i="25"/>
  <c r="H15" i="25"/>
  <c r="D27" i="20"/>
  <c r="H22" i="25" s="1"/>
  <c r="D32" i="21"/>
  <c r="H2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G8" authorId="0" shapeId="0" xr:uid="{00000000-0006-0000-0000-000001000000}">
      <text>
        <r>
          <rPr>
            <sz val="9"/>
            <color indexed="81"/>
            <rFont val="Tahoma"/>
            <family val="2"/>
          </rPr>
          <t>Adaptado y modificado de:
Astorga, A. 2007. Manual de Instrucciones para la elaboración de Planes de Gestión Ambiental en el sector público de Costa Rica. Documento Técnico, Dirección de Gestión de Calidad Ambiental, Ministerio de Ambiente y Energía de Costa Rica, 104 p.</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0A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mchinchilla</author>
    <author>Daniel Víquez Romero</author>
  </authors>
  <commentList>
    <comment ref="A12" authorId="0" shapeId="0" xr:uid="{00000000-0006-0000-0B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A18" authorId="1" shapeId="0" xr:uid="{80FD4EE1-9618-4914-8949-2A48C171425E}">
      <text>
        <r>
          <rPr>
            <sz val="9"/>
            <color indexed="81"/>
            <rFont val="Tahoma"/>
            <family val="2"/>
          </rPr>
          <t>Se entiende por triple lavado la técnica de enjuagar el envase con restos de agroquímicos  tres veces y la perforación del mismo para luego ser entregado al gestor autorizado.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6" authorId="0" shapeId="0" xr:uid="{03941A91-9FC8-474C-8330-86CC341114C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0E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C4" authorId="0" shapeId="0" xr:uid="{00000000-0006-0000-0F00-000001000000}">
      <text>
        <r>
          <rPr>
            <sz val="9"/>
            <color indexed="81"/>
            <rFont val="Tahoma"/>
            <family val="2"/>
          </rPr>
          <t>Este protocolo aplica en caso que exista almacenamiento de sustancias hidrocarburadas</t>
        </r>
      </text>
    </comment>
    <comment ref="A12" authorId="0" shapeId="0" xr:uid="{00000000-0006-0000-0F00-000002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10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12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13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mchinchilla</author>
    <author>Daniel Víquez Romero</author>
  </authors>
  <commentList>
    <comment ref="A9" authorId="0" shapeId="0" xr:uid="{00000000-0006-0000-14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A22" authorId="1" shapeId="0" xr:uid="{E7EEFC4D-EFE7-44D8-810F-8A800BBD4000}">
      <text>
        <r>
          <rPr>
            <b/>
            <sz val="9"/>
            <color indexed="81"/>
            <rFont val="Tahoma"/>
            <family val="2"/>
          </rPr>
          <t xml:space="preserve">Con base en el Plan Nacional de Desarrollo y de Inversión Pública 2022-2026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1" authorId="0" shapeId="0" xr:uid="{00000000-0006-0000-11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02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03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04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05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A23" authorId="0" shapeId="0" xr:uid="{00000000-0006-0000-0500-000002000000}">
      <text>
        <r>
          <rPr>
            <sz val="9"/>
            <color indexed="81"/>
            <rFont val="Tahoma"/>
            <family val="2"/>
          </rPr>
          <t>En estas zonas no pueden laborar mujeres en estado de embarazo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06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D13" authorId="0" shapeId="0" xr:uid="{00000000-0006-0000-0600-000002000000}">
      <text>
        <r>
          <rPr>
            <sz val="9"/>
            <color indexed="81"/>
            <rFont val="Tahoma"/>
            <family val="2"/>
          </rPr>
          <t xml:space="preserve">En caso que la respuesta sea afirmativa llenar la celda con un </t>
        </r>
        <r>
          <rPr>
            <b/>
            <sz val="9"/>
            <color indexed="81"/>
            <rFont val="Tahoma"/>
            <family val="2"/>
          </rPr>
          <t>1</t>
        </r>
        <r>
          <rPr>
            <sz val="9"/>
            <color indexed="81"/>
            <rFont val="Tahoma"/>
            <family val="2"/>
          </rPr>
          <t xml:space="preserve">. 
Si la respuesta es negativa dejar esta celda en blanco. 
Si el lineamiento no aplica a la institución indicar </t>
        </r>
        <r>
          <rPr>
            <b/>
            <sz val="9"/>
            <color indexed="81"/>
            <rFont val="Tahoma"/>
            <family val="2"/>
          </rPr>
          <t>NA</t>
        </r>
        <r>
          <rPr>
            <sz val="9"/>
            <color indexed="81"/>
            <rFont val="Tahoma"/>
            <family val="2"/>
          </rPr>
          <t xml:space="preserve"> (y aclarar porqué se considera que no aplica en la celda de observaciones).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mchinchilla</author>
    <author>Daniel Víquez Romero</author>
  </authors>
  <commentList>
    <comment ref="A12" authorId="0" shapeId="0" xr:uid="{00000000-0006-0000-07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A22" authorId="1" shapeId="0" xr:uid="{4BF5F934-894D-4629-8DB9-D602A92C7015}">
      <text>
        <r>
          <rPr>
            <sz val="9"/>
            <color indexed="81"/>
            <rFont val="Tahoma"/>
            <family val="2"/>
          </rPr>
          <t xml:space="preserve">
Los análisis de calidad de agua los tiene que realizar todo ente operador público o privado (AyA, Asadas, Acueducto Municipal), además, todas aquellas organizaciones que cuenten con tomas de agua de ríos, quebradas, o con pozos (fuentes propias) y también aplica para todos los centros de salud (ver Decretos Ejecutivos N° 38924 Reglamento para la calidad de agua potable y Decreto No. 37083-S, Reglamento para la calidad del agua para Consumo Humano en Establecimientos de Salud)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mchinchilla</author>
  </authors>
  <commentList>
    <comment ref="A12" authorId="0" shapeId="0" xr:uid="{00000000-0006-0000-08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mchinchilla</author>
    <author>Daniel Víquez Romero</author>
  </authors>
  <commentList>
    <comment ref="A12" authorId="0" shapeId="0" xr:uid="{00000000-0006-0000-0900-000001000000}">
      <text>
        <r>
          <rPr>
            <sz val="9"/>
            <color indexed="81"/>
            <rFont val="Tahoma"/>
            <family val="2"/>
          </rPr>
          <t xml:space="preserve">Calificar los lineamientos que apliquen a la institución. Aquellos lineamientos que no apliquen favor indicar </t>
        </r>
        <r>
          <rPr>
            <b/>
            <sz val="9"/>
            <color indexed="81"/>
            <rFont val="Tahoma"/>
            <family val="2"/>
          </rPr>
          <t>NA</t>
        </r>
        <r>
          <rPr>
            <sz val="9"/>
            <color indexed="81"/>
            <rFont val="Tahoma"/>
            <family val="2"/>
          </rPr>
          <t xml:space="preserve">, y aclarar en la celda de observaciones la(s) razón(es) por las que se considera que no aplican. </t>
        </r>
      </text>
    </comment>
    <comment ref="A16" authorId="1" shapeId="0" xr:uid="{3F9642DD-1104-4E49-9EAB-231F5DC4944E}">
      <text>
        <r>
          <rPr>
            <sz val="9"/>
            <color indexed="81"/>
            <rFont val="Tahoma"/>
            <family val="2"/>
          </rPr>
          <t xml:space="preserve">
Según la ENRSVR, los contenedores, cualquiera que sea, debe ser identificado con color o nombre de residuos y se establece: Negro: residuos no valorizables, azul: envases, amarillo: latas/aluminio, gris: papel y cartón, verde: orgánicos, anaranjado: vidrio, Rojo: peligrosos e infecto contagiosos y café: más que un recipiente es un espacio adecuado e identificado para los residuos de manejo especial.</t>
        </r>
      </text>
    </comment>
  </commentList>
</comments>
</file>

<file path=xl/sharedStrings.xml><?xml version="1.0" encoding="utf-8"?>
<sst xmlns="http://schemas.openxmlformats.org/spreadsheetml/2006/main" count="625" uniqueCount="414">
  <si>
    <t>Tema:</t>
  </si>
  <si>
    <t>Gestión del aire</t>
  </si>
  <si>
    <t>Emisiones de fuentes fijas</t>
  </si>
  <si>
    <t>Cumplimiento</t>
  </si>
  <si>
    <t>Si</t>
  </si>
  <si>
    <t>No</t>
  </si>
  <si>
    <t>Total:</t>
  </si>
  <si>
    <t>% de cumplimiento:</t>
  </si>
  <si>
    <t>No. de lineamientos considerados:</t>
  </si>
  <si>
    <t>Observaciones</t>
  </si>
  <si>
    <t>Lineamientos</t>
  </si>
  <si>
    <t>Emisiones de fuentes móviles</t>
  </si>
  <si>
    <t>Emisiones de olores</t>
  </si>
  <si>
    <t>Gestión del agua</t>
  </si>
  <si>
    <t>Consumo de agua</t>
  </si>
  <si>
    <t>Generación de Aguas Residuales</t>
  </si>
  <si>
    <t xml:space="preserve">Aspecto Ambiental: </t>
  </si>
  <si>
    <t>Protocolo de Evaluación No. 1</t>
  </si>
  <si>
    <t>Generación de ruido y vibraciones por actividades antrópicas</t>
  </si>
  <si>
    <t>Protocolo de Evaluación No. 2</t>
  </si>
  <si>
    <t>Protocolo de Evaluación No. 3</t>
  </si>
  <si>
    <t>Emisiones de radiaciones ionizantes</t>
  </si>
  <si>
    <t>Protocolo de Evaluación No. 4</t>
  </si>
  <si>
    <t>Protocolo de Evaluación No. 5</t>
  </si>
  <si>
    <t>Protocolo de Evaluación No. 6</t>
  </si>
  <si>
    <t>Protocolo de Evaluación No. 7</t>
  </si>
  <si>
    <t>Protocolo de Evaluación No. 8</t>
  </si>
  <si>
    <t>Gestión del suelo y residuos sólidos</t>
  </si>
  <si>
    <t>Generación de residuos sólidos ordinarios</t>
  </si>
  <si>
    <t>Protocolo de Evaluación No. 9</t>
  </si>
  <si>
    <t>Generación de residuos sólidos peligrosos</t>
  </si>
  <si>
    <t>Protocolo de Evaluación No. 10</t>
  </si>
  <si>
    <t>Uso de sustancias peligrosas</t>
  </si>
  <si>
    <t>Protocolo de Evaluación No. 12</t>
  </si>
  <si>
    <t>Protocolo de Evaluación No. 13</t>
  </si>
  <si>
    <t>Uso de plaguicidas</t>
  </si>
  <si>
    <t>Protocolo de Evaluación No. 14</t>
  </si>
  <si>
    <t>Manejo de productos derivados de hidrocarburos</t>
  </si>
  <si>
    <t>Protocolo de Evaluación No. 15</t>
  </si>
  <si>
    <t>Gestión de la energía</t>
  </si>
  <si>
    <t>Consumo de combustibles fósiles</t>
  </si>
  <si>
    <t>Protocolo de Evaluación No. 16</t>
  </si>
  <si>
    <t>Consumo de energía eléctrica</t>
  </si>
  <si>
    <t>Protocolo de Evaluación No. 17</t>
  </si>
  <si>
    <t>Consumo de papel</t>
  </si>
  <si>
    <t>Protocolo de Evaluación No. 11</t>
  </si>
  <si>
    <t>Consumo de combustible en fuentes móviles</t>
  </si>
  <si>
    <t>Consumo de combustible en fuentes fijas</t>
  </si>
  <si>
    <r>
      <t xml:space="preserve">(1)  </t>
    </r>
    <r>
      <rPr>
        <sz val="11"/>
        <color theme="1"/>
        <rFont val="Calibri"/>
        <family val="2"/>
        <scheme val="minor"/>
      </rPr>
      <t>Las fuentes móviles externas o que circulan son aquellas que utilizan combustible para movilizarse por carretera, mar y aire, tal como los automóviles, camiones, barcos o aviones, entre otros.</t>
    </r>
  </si>
  <si>
    <r>
      <t xml:space="preserve">(2)  </t>
    </r>
    <r>
      <rPr>
        <sz val="11"/>
        <color theme="1"/>
        <rFont val="Calibri"/>
        <family val="2"/>
        <scheme val="minor"/>
      </rPr>
      <t xml:space="preserve">Las fuentes móviles internas o que no circulan, son aquellas que utilizan combustibles y que se movilizan dentro de un edificio o es utilizado para trabajos específicos, tales como montacargas, motosierras, equipo hidraulico, calderas, plantas de generación, entre otros. </t>
    </r>
  </si>
  <si>
    <t>1.  Se registra adecuadamente el consumo de energía a través de contadores eléctricos (medidores) y se lleva el control total de los medidores de la institución.</t>
  </si>
  <si>
    <t>Institución:</t>
  </si>
  <si>
    <t xml:space="preserve">Responsable de la evaluación: </t>
  </si>
  <si>
    <t xml:space="preserve">Fecha de evaluación: </t>
  </si>
  <si>
    <t>No. de Protocolo</t>
  </si>
  <si>
    <t>Aspecto ambiental</t>
  </si>
  <si>
    <t>Calificación obtenida</t>
  </si>
  <si>
    <t>Protocolo No. 1</t>
  </si>
  <si>
    <t>Protocolo No. 2</t>
  </si>
  <si>
    <t>Protocolo No. 3</t>
  </si>
  <si>
    <t>Protocolo No. 4</t>
  </si>
  <si>
    <t>Protocolo No. 5</t>
  </si>
  <si>
    <t>Protocolo No. 6</t>
  </si>
  <si>
    <t>Protocolo No. 7</t>
  </si>
  <si>
    <t>Protocolo No. 8</t>
  </si>
  <si>
    <t>Protocolo No. 9</t>
  </si>
  <si>
    <t>Protocolo No. 10</t>
  </si>
  <si>
    <t>Protocolo No. 11</t>
  </si>
  <si>
    <t>Protocolo No. 12</t>
  </si>
  <si>
    <t>Protocolo No. 13</t>
  </si>
  <si>
    <t>Protocolo No. 14</t>
  </si>
  <si>
    <t>Protocolo No. 15</t>
  </si>
  <si>
    <t>Protocolo No. 16</t>
  </si>
  <si>
    <t>Protocolo No. 17</t>
  </si>
  <si>
    <t>Protocolo No. 18</t>
  </si>
  <si>
    <t>(ir al Protocolo)</t>
  </si>
  <si>
    <t>Listado de Protocolos de Evaluación</t>
  </si>
  <si>
    <t>4. LISTADO DE PROTOCOLOS DE EVALUACIÓN AMBIENTAL</t>
  </si>
  <si>
    <t xml:space="preserve">Adaptado y modificado de:
Astorga, A. 2007. Manual de Instrucciones para la elaboración de Planes de Gestión Ambiental en el sector público de Costa Rica. Documento Técnico, Dirección de Gestión de Calidad Ambiental, Ministerio de Ambiente y Energía de Costa Rica, 104 p.
</t>
  </si>
  <si>
    <t>5. REFERENCIA</t>
  </si>
  <si>
    <t>9. Se cuenta con concesión de aprovechamiento de aguas (en caso que se cuente con tomas de agua de ríos, quebradas, o con pozos)</t>
  </si>
  <si>
    <t>10. Se está al día con el pago del canon de aprovechamiento  (en caso que se cuente con tomas de agua de ríos, quebradas, o con pozos)</t>
  </si>
  <si>
    <t>1. Se cuenta en la institución con directrices internas que promuevan la reducción del consumo de papel.</t>
  </si>
  <si>
    <t>2. Se implementan prácticas para la reutilización de papel.</t>
  </si>
  <si>
    <t>11. Se sensibiliza/capacita a los funcionarios sobre el uso racional del recurso hídrico.</t>
  </si>
  <si>
    <t>2.  Se genera información estadística sobre los consumos de energía, demanda y costo de la energía, por medidor.</t>
  </si>
  <si>
    <r>
      <t xml:space="preserve">2.  MARCO DE APLICACIÓN
</t>
    </r>
    <r>
      <rPr>
        <sz val="12"/>
        <color theme="1"/>
        <rFont val="Calibri"/>
        <family val="2"/>
      </rPr>
      <t>Los protocolos de evaluación ambiental que se incluyen en el este documento se basan en el marco jurídico vigente y en diversas buenas prácticas ambientales deseables en la implementación de los PGAI. Cada protocolo hace referencia a un aspecto ambiental.  Estos protocolos representan un conjunto de referencia temático para la realización del proceso de control y seguimiento ambiental. El profesional responsable de su ejecución podrá agregar lineamientos técnicos en virtud de los compromisos ambientales que haya suscrito la actividad, obra o proyecto objeto del proceso de control y seguimiento y siempre que así lo indique. De igual manera, dicho profesional deberá indicar cuales protocolos no utiliza en virtud de que no aplica para el caso (justifando porqué no aplica en el espacio de "observaciones" del formulario).</t>
    </r>
  </si>
  <si>
    <t>Generación de aguas residuales</t>
  </si>
  <si>
    <t>2. Se tienen conocimiento sobre los tipos de residuos peligrosos que se generan, las características químicas y biológicas de los mismos; así como los posibles riesgos a la salud y al ambiente asociados a estos.</t>
  </si>
  <si>
    <t>3. Se cuenta con directrices o planes que permitan reducir la utilización de materiales que generan residuos peligrosos.</t>
  </si>
  <si>
    <t>4. Se manejan por separado y en los recipientes adecuados (rotulados) los residuos peligrosos de los residuos ordinarios.</t>
  </si>
  <si>
    <t>12.  El área de almacenamiento cuenta con señalización de restricción de acceso y rotulación de prevención.</t>
  </si>
  <si>
    <t xml:space="preserve">5. Se informa períodicamente a los trabajadores sobre los riesgos radiológicos asociados; las normas y procedimiento de protección radiológica y precauciones que deben adoptar. </t>
  </si>
  <si>
    <t>Tema: Gestión del Aire</t>
  </si>
  <si>
    <t>1. Se cuenta con un inventario o registro de todos los equipos y sistemas considerados como fuentes fijas que tiene la institución. (incluye combustibles fósiles y Gases Efecto Invernadero GEI), según DE 25584-MINAE-H-P y DE 35676-S-H-MAG-MINAE</t>
  </si>
  <si>
    <t xml:space="preserve">2. Se cuenta con un inventario de las emisiones contaminantes (por combustibles fósiles), a la atmosfera que la institución emite o pueden emitir. (DE 25584-MINAE-H-P y DE-43184-S-MINAE). </t>
  </si>
  <si>
    <t>3. Se identifican y cuantifican las emisiones de gases de efecto invernadero (GEI) y se registran los resultados. (DE-35676-S-H-MAG-MINAE)</t>
  </si>
  <si>
    <t>4. Para el mantenimiento o reparación de equipos que utilizan gases de efecto invernadero (GEI), se asegura de que las empresas que dan el servicio, estén incorporadas al registro de importadores, exportadores y usuarios de Sustancias Agotadoras de Ozono que para este fin se lleva en la Dirección de Gestión de Calidad Ambiental y a la vez se deberá verificar que dichas empresas, hayan acreditado el personal ante la Oficina Técnica del Ozono de esta misma Dirección para realizar el manejo de estos refrigerantes de manera adecuada (deben contar con carnet de Buenas Prácticas de Refrigeración y Manejo de Refrigerantes). Artículos 29 y 30 del DE 35676-S-H-MAG-MINAE.</t>
  </si>
  <si>
    <t>Definición de fuente móvil:   
Son artefactos, maquinaria o equipos que, por razón de su uso o propósito, son susceptibles a desplazarse. Donde por su actividad ordinaria o mal funcionamiento, generan o pueden generar emisiones a la atmosfera.
Se toman en cuenta aquellos equipos que cuentan con un odómetro y por lo tanto, se puede contabilizar los kilómetros recorridos contra consumo de combustible, incluye equipos que operan: terrestre, marítima y aérea.</t>
  </si>
  <si>
    <t>1. Se tiene un registro de todas las fuentes móviles: terrestres vehículos, motocicletas, buses, busetas, grúas, maquinaria de obras siempre y cuando cuente con un odómetro (“cuentakilómetros”), marítimas y aéreas de la institución.</t>
  </si>
  <si>
    <t>2.Se cuenta con un registro del consumo de combustible (en total) por tipo de combustible (diésel, gasolina, GLP, alcohol o mezclas de éstos).</t>
  </si>
  <si>
    <t>3.Las fuentes móviles se sujetan al sistema de verificación vehicular de acuerdo a la normativa vigente.</t>
  </si>
  <si>
    <t>4. Se lleva a cabo un mantenimiento preventivo de la flotilla vehicular y de los demás equipos o maquinaria y se cuenta con un registro detallado del mismo, incluido el aire acondicionado de estos equipos.</t>
  </si>
  <si>
    <t>5.Se cuenta con un registro del consumo de combustible/kilómetros de cada fuente móvil (utilizan como medios de transporte).</t>
  </si>
  <si>
    <t>6. Se capacita a los choferes de la institución para que realicen una conducción eficiente o un uso adecuado de los equipos utilizados.</t>
  </si>
  <si>
    <t>7. Se tienen lineamientos internos sobre el uso de las fuentes móviles de la institución (vehículos, maquinaria, uso de aire acondicionado, etc.).</t>
  </si>
  <si>
    <t>8. Se realizan acciones de sensibilización a los demás funcionarios de la institución sobre las emisiones producidas por vehículos por la combustión y por el aire acondicionado del mismo.</t>
  </si>
  <si>
    <t>9. Se incorporan criterios ambientales en la compra de vehículos u otro equipo móvil o maquinaria.</t>
  </si>
  <si>
    <r>
      <t>10. En los procesos de adquisición de vehículos se incluyen los criterios definidos en la Directriz No.033-MINAE-“</t>
    </r>
    <r>
      <rPr>
        <i/>
        <sz val="12"/>
        <color theme="1"/>
        <rFont val="Arial"/>
        <family val="2"/>
      </rPr>
      <t>Transición hacia una flota vehicular eléctrica o cero emisiones en el sector público</t>
    </r>
    <r>
      <rPr>
        <sz val="12"/>
        <color theme="1"/>
        <rFont val="Arial"/>
        <family val="2"/>
      </rPr>
      <t>”.</t>
    </r>
  </si>
  <si>
    <t>11. Se promueven otras alternativas para disminuir las emisiones de fuentes móviles (teletrabajo, sustitución de vehículos por otras alternativas menos contaminantes, mejora en plataformas digitales para entrega o recepción de documentos, etc.).</t>
  </si>
  <si>
    <t>12. Se mitigan los impactos de las emisiones al ambiente mediante algún esquema de pago por servicios de compensación de emisiones.</t>
  </si>
  <si>
    <t>Definición:  De acuerdo con el Decreto Ejecutivo N° 39428-S  el cual rige este tema, se entiende por ruido un sonido indeseable o perturbador que afecta físicamente o psicológicamente al ser humano. Además, la citada normativa define distintos tipos de ruido (ambiental, de impacto, continuo, de baja frecuencia e intermitente). Para efectos de este protocolo se entiende que se trata del ruido que potencialmente genera la institución en el marco de las acciones internas técnicas y administrativas que se ejecutan, y que eventualmente podría afecta al personal, vecinos o a usuarios de las oficinas de la dependencia pública.</t>
  </si>
  <si>
    <t>1.       Se tienen identificadas las actividades en donde por el uso de equipos y maquinaria de trabajo se puede generar contaminación sónica.</t>
  </si>
  <si>
    <t>2.       En aquellas actividades en las que se puede generar ruido, se vela porque se cumplan los límites de niveles de ruido permitido para la zona comercial (donde se consideran las oficinas), tanto para el período diurno como para el nocturno, que se establecen en el artículo 14 del DE Nº 39428-S.</t>
  </si>
  <si>
    <t>3.       Se vela en la institución, porque no se utilicen bocinas, sirenas y similares, salvo para casos de emergencia. Además, se regula qué en el caso del uso de instrumentos musicales, amplificadores y artefactos similares, estos no generen ruido, entendido como un sonido indeseable o perturbador que afecte física o psicológicamente a las personas.</t>
  </si>
  <si>
    <t>4.       La maquinaria que genere contaminación sónica, se mantiene en un área alejada de áreas vecinas y de oficinas, y/o se encuentra encapsulada o encerrada con materiales aislantes en el interior de las instalaciones donde se encuentran.</t>
  </si>
  <si>
    <t>5.       Los trabajadores que laboran con o en el área donde se localizan esta clase de maquinaria o equipos, cuentan con los dispositivos de protección básicos conforme a las disposiciones del plan de salud ocupacional de la institución o en su defecto los definidos por el Consejo de Salud Ocupacional</t>
  </si>
  <si>
    <t>6.       Se vela porque en el marco de las acciones de la institución, no se genere vibración por sonido provenientes de instrumentos o equipos que puedan ser fácilmente percibidas por el personal o usuarios de la institución, provocando una molestia al respecto.</t>
  </si>
  <si>
    <t>8.       Se encuentran los equipos separados de paredes colindantes u otros elementos que pudieran transmitir vibraciones.</t>
  </si>
  <si>
    <t>9.   Se cuenta con un plan de mantenimiento preventivo, predictivo o correctivo periódico de los equipos y maquinaria en función de que no generen ruido o vibraciones que produzcan malestar al personal, vecinos y usuarios de la institución.</t>
  </si>
  <si>
    <t>10.   En carteles para la adquisición de maquinaria, equipos, abanicos y aires acondicionados, se estipula que estos deben cumplir con los límites máximos de niveles de presión de sonido establecidos por normativa (DE N° 39428-S). Además se promueve que los proveedores ofrezcan productos que aplican la mejor tecnología de control de ruido disponible en el mercado.</t>
  </si>
  <si>
    <t>Sustancias Radioactivas y radiaciones ionizantes</t>
  </si>
  <si>
    <t>1.Se cuenta con un mecanismo establecido formalmente para atender denuncias sobre eventuales problemas de olores que podrían generar algunas de las actividades de la institución.</t>
  </si>
  <si>
    <t>2.	Ante una denuncia o la detección de un problema de contaminación por la generación de olores debido a procesos productivos o actividades diversas, el responsable de la fuente implementa las medidas correctivas y de mitigación para el control de este tipo de emisión.</t>
  </si>
  <si>
    <t>Consumo de agua: cantidad de agua que dispone una persona funcionaria para sus necesidades diarias de consumo, aseo, limpieza, servicio sanitario, entre otras actividades circunscritas en el área laboral.</t>
  </si>
  <si>
    <t>1. Se lleva un registro del consumo de agua mediante medidores compilado en un documento.</t>
  </si>
  <si>
    <t>2.1 Se utilizan piezas sanitarias y dispositivos de bajo consumo de agua, tales como: inodoros, duchas y grifería eficientes, entre otros.</t>
  </si>
  <si>
    <t>2. Con el fin de avanzar de reducir el consumo de agua:</t>
  </si>
  <si>
    <t xml:space="preserve">2.2. Se cuentan con un programa rutinario de detección, control de fugas y mantenimiento del sistema de abastecimiento de agua, en el cual se establezcan revisiones periódicas y se lleve un registro de ubicación y reparación. </t>
  </si>
  <si>
    <t>2.3. Se cuenta con un plan para el ahorro de agua, donde establezcan objetivos, metas, actividades, plazos, y en donde se implementen buenas prácticas en el uso del agua.</t>
  </si>
  <si>
    <t>2.4. Existe rotulación cerca de duchas, lavamanos, grifos, etc. incentivando al ahorro del agua.</t>
  </si>
  <si>
    <t>3. El suministro de agua es adecuado en cuanto a cantidad y continuidad</t>
  </si>
  <si>
    <t>4.1. Se garantiza el suministro de agua potable en sus instalaciones.</t>
  </si>
  <si>
    <t>4.2. Se cuenta con un programa de mantenimiento rutinario de tanques de almacenamiento  y redes para prevenir el riesgo de contaminación del agua a lo interno de la institución.</t>
  </si>
  <si>
    <t>4.3. Se utilizan mecanismos / dispositivos como filtros o purificadores, en la salida de los grifos de agua empleada para consumo humano, en caso que sea necesario.</t>
  </si>
  <si>
    <t>4.4. Se realizan periódicamente análisis físico-químicos y bacteriológicos del agua por parte de algún laboratorio (el cual debe estar acreditado en los respectivos ensayos), que establezcan la calidad del agua.</t>
  </si>
  <si>
    <t>4.5. El agua cumple con las normas y regulaciones técnicas establecidas por la legislación vigente en este tema, referido para este caso en el Reglamento de Calidad del Agua Potable</t>
  </si>
  <si>
    <t xml:space="preserve">5.Las calderas y/o hornos cuentan con el permiso respectivo de operación vigente emitido por Ministerio de Salud. En el caso particular de las calderas,  estas deben contar con el número oficial estampado en una placa metálica que es emitido por el Ministerio de Salud de forma visible en el equipo. </t>
  </si>
  <si>
    <t>6. Se emplean equipos y sistemas que controlan las emisiones a la atmósfera</t>
  </si>
  <si>
    <t>7. Las concentraciones de contaminantes emitidos se mantienen por debajo de los niveles máximos permisibles (en caso de contar con hornos y calderas).</t>
  </si>
  <si>
    <t>8. En caso de contar con calderas, se verifica que la concentración de dióxido de carbono o de oxígeno en los gases de desecho, medido en la salida de la última etapa, y los niveles de hollín cumplan con los límites establecidos en el artículo 88 del Decreto Ejecutivo 25584-MINAE-H-P "Reglamento para la Regulación de Uso Racional de la Energía".</t>
  </si>
  <si>
    <t>9. Se monitorea en el perímetro en donde están emitiendo los contaminantes a la atmósfera</t>
  </si>
  <si>
    <t>19.Se mitigan los impactos de las emisiones al ambiente mediante algún esquema de pago por servicios de compensación de emisiones.</t>
  </si>
  <si>
    <t xml:space="preserve">1. Se mantiene un inventario de las sustancias, materiales, o desechos radiactivos que se almacenan. Además se tiene inventariado los equipos que son emisores de radiaciones ionizantes (que se emplean en el sector salud como  equipos de radiodiagnóstico, radioterapia y medicina nuclear). </t>
  </si>
  <si>
    <t>2. Se mantiene una vigilancia continua en el entorno de las instalaciones y áreas de operación mediante medidores específicos. (de radioactivos)</t>
  </si>
  <si>
    <t>3. En cuanto a los riesgos radiológicos en las zonas controladas:</t>
  </si>
  <si>
    <t>3.1. Están delimitadas  y señalizadas de forma que quede claro el riesgo de exposición.</t>
  </si>
  <si>
    <t>3.2. El acceso está limitado a las personas autorizadas.</t>
  </si>
  <si>
    <t>3.3. En caso que se autorice el acceso a visitantes, se brindan las instrucciones necesarias sobre los riesgos a la que está expuesto  y las medidas de protección que debe seguir.</t>
  </si>
  <si>
    <t>4. Las mujeres potencialmente expuestas, tienen conocimiento de la necesidad de efectuar rápidamente la declaración de embarazo y notificación de lactancia</t>
  </si>
  <si>
    <t xml:space="preserve">6. Se mantiene un proceso continuo de capacitación del personal, en manejo de sustancias radioactivas. </t>
  </si>
  <si>
    <t>7. Para el manejo de sustancias radioactivas e ionizantes, se garantiza a los trabajadores el suministro del equipo de protección personal necesario.</t>
  </si>
  <si>
    <t>8. Se desarrolla e implementa un plan para el adecuado manejo (transporte, manipulación, almacenamiento, etc.) de sustancias radioactivas con el fin de minimizar riesgos de accidentes.</t>
  </si>
  <si>
    <t>9. Se cuenta con un programa de mantenimiento preventivo, predictivo y correctivo de las instalaciones y/o equipos utilizados en el manejo de sustancias radioactivas.</t>
  </si>
  <si>
    <t>10. Se desarrollan planes de contingencia que permitan enfrentar y controlar accidentes con sustancias radioactivas</t>
  </si>
  <si>
    <t>11. Los equipos emisores de radiaciones ionizantes  o que utilicen material natural o artificialmente radiactivo, así como las instalaciones cuentan con autorización otorgada por el Ministerio de Salud para su operación.</t>
  </si>
  <si>
    <t xml:space="preserve">12. Se cumple con el Reglamento sobre Protección de Radiaciones Ionizantes DE  Nº 24037- y protocolos particulares que se implementen en las instalaciones médicas o de investigación. </t>
  </si>
  <si>
    <t xml:space="preserve">4. Respecto a la calidad del agua: </t>
  </si>
  <si>
    <t>12. Se tiene un sistema de cosecha de agua en sus instalaciones en cumplimiento con el DE N° 43100 – MINAE.</t>
  </si>
  <si>
    <t>Generación de Aguas Residuales: Agua que ha recibido un uso y cuya calidad ha sido modificada por la incorporación de agentes contaminantes.</t>
  </si>
  <si>
    <r>
      <t>1.</t>
    </r>
    <r>
      <rPr>
        <sz val="7"/>
        <color rgb="FF000000"/>
        <rFont val="Times New Roman"/>
        <family val="1"/>
      </rPr>
      <t xml:space="preserve">       </t>
    </r>
    <r>
      <rPr>
        <sz val="11"/>
        <color rgb="FF000000"/>
        <rFont val="Calibri"/>
        <family val="2"/>
        <scheme val="minor"/>
      </rPr>
      <t>Se tienen rótulos de sensibilización en áreas de comida incentivando la recolección de grasas y residuos orgánicos.</t>
    </r>
  </si>
  <si>
    <r>
      <t>2.</t>
    </r>
    <r>
      <rPr>
        <sz val="7"/>
        <color rgb="FF000000"/>
        <rFont val="Times New Roman"/>
        <family val="1"/>
      </rPr>
      <t xml:space="preserve">       </t>
    </r>
    <r>
      <rPr>
        <sz val="11"/>
        <color rgb="FF000000"/>
        <rFont val="Calibri"/>
        <family val="2"/>
        <scheme val="minor"/>
      </rPr>
      <t>Se tienen instalados dispositivos que filtren la salidas de agua de los fregaderos.</t>
    </r>
  </si>
  <si>
    <r>
      <t>3.</t>
    </r>
    <r>
      <rPr>
        <sz val="7"/>
        <color rgb="FF000000"/>
        <rFont val="Times New Roman"/>
        <family val="1"/>
      </rPr>
      <t xml:space="preserve">       </t>
    </r>
    <r>
      <rPr>
        <sz val="11"/>
        <color rgb="FF000000"/>
        <rFont val="Calibri"/>
        <family val="2"/>
        <scheme val="minor"/>
      </rPr>
      <t>Las edificaciones están provistas de sistemas de tratamiento de aguas residuales según el DE N° 33601 Reglamento de vertido y reúso de aguas residuales.</t>
    </r>
  </si>
  <si>
    <r>
      <t>4.</t>
    </r>
    <r>
      <rPr>
        <sz val="7"/>
        <color rgb="FF000000"/>
        <rFont val="Times New Roman"/>
        <family val="1"/>
      </rPr>
      <t xml:space="preserve">       </t>
    </r>
    <r>
      <rPr>
        <sz val="11"/>
        <color rgb="FF000000"/>
        <rFont val="Calibri"/>
        <family val="2"/>
        <scheme val="minor"/>
      </rPr>
      <t>En caso de que se viertan aguas residuales al alcantarillado sanitario en funcionamiento, estas se disponen con el previo tratamiento (en caso de que les aplique, según la normativa nacional).</t>
    </r>
  </si>
  <si>
    <r>
      <t>5.</t>
    </r>
    <r>
      <rPr>
        <sz val="7"/>
        <color rgb="FF000000"/>
        <rFont val="Times New Roman"/>
        <family val="1"/>
      </rPr>
      <t xml:space="preserve">       </t>
    </r>
    <r>
      <rPr>
        <sz val="11"/>
        <color rgb="FF000000"/>
        <rFont val="Calibri"/>
        <family val="2"/>
        <scheme val="minor"/>
      </rPr>
      <t xml:space="preserve"> En caso que se viertan aguas residuales a cuerpos de agua superficiales (ríos, quebradas, acequias, canales artificiales), estas se disponen con el tratamiento requerido por la regulación.</t>
    </r>
  </si>
  <si>
    <r>
      <t>6.</t>
    </r>
    <r>
      <rPr>
        <sz val="7"/>
        <color rgb="FF000000"/>
        <rFont val="Times New Roman"/>
        <family val="1"/>
      </rPr>
      <t xml:space="preserve">       </t>
    </r>
    <r>
      <rPr>
        <sz val="11"/>
        <color rgb="FF000000"/>
        <rFont val="Calibri"/>
        <family val="2"/>
        <scheme val="minor"/>
      </rPr>
      <t xml:space="preserve"> En caso de que se haga reúso de las aguas residuales, estas se utilizan con el tratamiento previo conforme a la regulación vigente.</t>
    </r>
  </si>
  <si>
    <r>
      <t>7.1</t>
    </r>
    <r>
      <rPr>
        <sz val="7"/>
        <color rgb="FF000000"/>
        <rFont val="Times New Roman"/>
        <family val="1"/>
      </rPr>
      <t xml:space="preserve">          </t>
    </r>
    <r>
      <rPr>
        <sz val="11"/>
        <color rgb="FF000000"/>
        <rFont val="Calibri"/>
        <family val="2"/>
        <scheme val="minor"/>
      </rPr>
      <t>El sistema de tratamiento se encuentra revisado y aprobado por las entidades competentes conforme a la regulación vigente.</t>
    </r>
  </si>
  <si>
    <r>
      <t>7.2</t>
    </r>
    <r>
      <rPr>
        <sz val="7"/>
        <color rgb="FF000000"/>
        <rFont val="Times New Roman"/>
        <family val="1"/>
      </rPr>
      <t xml:space="preserve">          </t>
    </r>
    <r>
      <rPr>
        <sz val="11"/>
        <color rgb="FF000000"/>
        <rFont val="Calibri"/>
        <family val="2"/>
        <scheme val="minor"/>
      </rPr>
      <t>Se dispone del Manual de Operación y Mantenimiento del sistema de tratamiento; así como de su memoria de cálculo.</t>
    </r>
  </si>
  <si>
    <r>
      <t>7.3</t>
    </r>
    <r>
      <rPr>
        <sz val="7"/>
        <color rgb="FF000000"/>
        <rFont val="Times New Roman"/>
        <family val="1"/>
      </rPr>
      <t xml:space="preserve">          </t>
    </r>
    <r>
      <rPr>
        <sz val="11"/>
        <color rgb="FF000000"/>
        <rFont val="Calibri"/>
        <family val="2"/>
        <scheme val="minor"/>
      </rPr>
      <t>Se dispone en el lugar del equipo básico de control para las mediciones rutinarias del sistema de tratamiento.</t>
    </r>
  </si>
  <si>
    <r>
      <t>7.4</t>
    </r>
    <r>
      <rPr>
        <sz val="7"/>
        <color rgb="FF000000"/>
        <rFont val="Times New Roman"/>
        <family val="1"/>
      </rPr>
      <t xml:space="preserve">          </t>
    </r>
    <r>
      <rPr>
        <sz val="11"/>
        <color rgb="FF000000"/>
        <rFont val="Calibri"/>
        <family val="2"/>
        <scheme val="minor"/>
      </rPr>
      <t>Se realizan mediciones rutinarias de caudal, pH, temperatura, sólidos sedimentables en el efluente después de la última unidad de tratamiento.</t>
    </r>
  </si>
  <si>
    <r>
      <t>7.5</t>
    </r>
    <r>
      <rPr>
        <sz val="7"/>
        <color rgb="FF000000"/>
        <rFont val="Times New Roman"/>
        <family val="1"/>
      </rPr>
      <t xml:space="preserve">          </t>
    </r>
    <r>
      <rPr>
        <sz val="11"/>
        <color rgb="FF000000"/>
        <rFont val="Calibri"/>
        <family val="2"/>
        <scheme val="minor"/>
      </rPr>
      <t>Se encuentra disponible y al día la bitácora del Sistema de Tratamiento de Aguas Residuales</t>
    </r>
  </si>
  <si>
    <r>
      <t>7.6</t>
    </r>
    <r>
      <rPr>
        <sz val="7"/>
        <color rgb="FF000000"/>
        <rFont val="Times New Roman"/>
        <family val="1"/>
      </rPr>
      <t xml:space="preserve">          </t>
    </r>
    <r>
      <rPr>
        <sz val="11"/>
        <color rgb="FF000000"/>
        <rFont val="Calibri"/>
        <family val="2"/>
        <scheme val="minor"/>
      </rPr>
      <t>El personal encargado de la operación del Sistema de Tratamiento de Aguas Residuales tiene la capacitación adecuada para dicha labor.</t>
    </r>
  </si>
  <si>
    <r>
      <t>7.7</t>
    </r>
    <r>
      <rPr>
        <sz val="7"/>
        <color rgb="FF000000"/>
        <rFont val="Times New Roman"/>
        <family val="1"/>
      </rPr>
      <t xml:space="preserve">          </t>
    </r>
    <r>
      <rPr>
        <sz val="11"/>
        <color rgb="FF000000"/>
        <rFont val="Calibri"/>
        <family val="2"/>
        <scheme val="minor"/>
      </rPr>
      <t>Se cuentan con análisis períodicos de laboratorio en donde se indique la calidad del efluente.</t>
    </r>
  </si>
  <si>
    <r>
      <t>7.8</t>
    </r>
    <r>
      <rPr>
        <sz val="7"/>
        <color rgb="FF000000"/>
        <rFont val="Times New Roman"/>
        <family val="1"/>
      </rPr>
      <t xml:space="preserve">          </t>
    </r>
    <r>
      <rPr>
        <sz val="11"/>
        <color rgb="FF000000"/>
        <rFont val="Calibri"/>
        <family val="2"/>
        <scheme val="minor"/>
      </rPr>
      <t>Se entregan Reportes Operacionales al Ministerio de Salud con la frecuencia establecida en el Reglamento de Vertido y Reuso de Aguas Residuales.</t>
    </r>
  </si>
  <si>
    <r>
      <t>7.9</t>
    </r>
    <r>
      <rPr>
        <sz val="7"/>
        <color rgb="FF000000"/>
        <rFont val="Times New Roman"/>
        <family val="1"/>
      </rPr>
      <t xml:space="preserve">          </t>
    </r>
    <r>
      <rPr>
        <sz val="11"/>
        <color rgb="FF000000"/>
        <rFont val="Calibri"/>
        <family val="2"/>
        <scheme val="minor"/>
      </rPr>
      <t>Se cumplen con los límites máximos permisibles establecidos en el Reglamento de Vertido y Reuso de Aguas Residuales.</t>
    </r>
  </si>
  <si>
    <r>
      <t>7.10</t>
    </r>
    <r>
      <rPr>
        <sz val="7"/>
        <color rgb="FF000000"/>
        <rFont val="Times New Roman"/>
        <family val="1"/>
      </rPr>
      <t xml:space="preserve">      </t>
    </r>
    <r>
      <rPr>
        <sz val="11"/>
        <color rgb="FF000000"/>
        <rFont val="Calibri"/>
        <family val="2"/>
        <scheme val="minor"/>
      </rPr>
      <t>Se cuentan con certificados de calidad de las aguas residual tratadas del Ministerio de Salud en conformidad con la regulación vigente.</t>
    </r>
  </si>
  <si>
    <r>
      <t>7.11</t>
    </r>
    <r>
      <rPr>
        <sz val="7"/>
        <color rgb="FF000000"/>
        <rFont val="Times New Roman"/>
        <family val="1"/>
      </rPr>
      <t xml:space="preserve">      </t>
    </r>
    <r>
      <rPr>
        <sz val="11"/>
        <color rgb="FF000000"/>
        <rFont val="Calibri"/>
        <family val="2"/>
        <scheme val="minor"/>
      </rPr>
      <t>Se cumple con las normas y regulaciones técnicas establecidas en el Reglamento de Aprobación y Operación de Sistemas de tratamiento de Aguas Residuales.</t>
    </r>
  </si>
  <si>
    <r>
      <t>8.</t>
    </r>
    <r>
      <rPr>
        <sz val="7"/>
        <color rgb="FF000000"/>
        <rFont val="Times New Roman"/>
        <family val="1"/>
      </rPr>
      <t xml:space="preserve">       </t>
    </r>
    <r>
      <rPr>
        <sz val="11"/>
        <color rgb="FF000000"/>
        <rFont val="Calibri"/>
        <family val="2"/>
        <scheme val="minor"/>
      </rPr>
      <t>Las aguas residuales son dispuestas (cumpliendo con la calidad requerida por el Reglamento de Vertido y Reuso de Aguas Residuales) en un alcantarillado sanitario, tanque séptico, río, o son reusadas, y nunca son dispuestas en el alcantarillado pluvial.</t>
    </r>
  </si>
  <si>
    <r>
      <t>9.</t>
    </r>
    <r>
      <rPr>
        <sz val="7"/>
        <color rgb="FF000000"/>
        <rFont val="Times New Roman"/>
        <family val="1"/>
      </rPr>
      <t xml:space="preserve">       </t>
    </r>
    <r>
      <rPr>
        <sz val="11"/>
        <color rgb="FF000000"/>
        <rFont val="Calibri"/>
        <family val="2"/>
        <scheme val="minor"/>
      </rPr>
      <t>Las aguas pluviales se recolectan y se conducen separadas de las aguas residuales.</t>
    </r>
  </si>
  <si>
    <r>
      <t>10.</t>
    </r>
    <r>
      <rPr>
        <sz val="7"/>
        <color rgb="FF000000"/>
        <rFont val="Times New Roman"/>
        <family val="1"/>
      </rPr>
      <t xml:space="preserve">   </t>
    </r>
    <r>
      <rPr>
        <sz val="11"/>
        <color rgb="FF000000"/>
        <rFont val="Calibri"/>
        <family val="2"/>
        <scheme val="minor"/>
      </rPr>
      <t>Se cuenta con permiso de vertidos (en caso que se descarguen las aguas residuales a un río o quebrada).</t>
    </r>
  </si>
  <si>
    <r>
      <t>11.</t>
    </r>
    <r>
      <rPr>
        <sz val="7"/>
        <color rgb="FF000000"/>
        <rFont val="Times New Roman"/>
        <family val="1"/>
      </rPr>
      <t xml:space="preserve">   </t>
    </r>
    <r>
      <rPr>
        <sz val="11"/>
        <color rgb="FF000000"/>
        <rFont val="Calibri"/>
        <family val="2"/>
        <scheme val="minor"/>
      </rPr>
      <t>Se está al día con el pago del canon ambiental por vertidos (en caso que se descarguen las aguas residuales a un río o quebrada).</t>
    </r>
  </si>
  <si>
    <r>
      <t>12.</t>
    </r>
    <r>
      <rPr>
        <sz val="7"/>
        <color rgb="FF000000"/>
        <rFont val="Times New Roman"/>
        <family val="1"/>
      </rPr>
      <t xml:space="preserve">   </t>
    </r>
    <r>
      <rPr>
        <sz val="11"/>
        <color rgb="FF000000"/>
        <rFont val="Calibri"/>
        <family val="2"/>
        <scheme val="minor"/>
      </rPr>
      <t>Con relación a la inclusión de criterios sostenibles:</t>
    </r>
  </si>
  <si>
    <r>
      <t>12.1.</t>
    </r>
    <r>
      <rPr>
        <sz val="7"/>
        <color rgb="FF000000"/>
        <rFont val="Times New Roman"/>
        <family val="1"/>
      </rPr>
      <t xml:space="preserve">   </t>
    </r>
    <r>
      <rPr>
        <sz val="11"/>
        <color rgb="FF000000"/>
        <rFont val="Calibri"/>
        <family val="2"/>
        <scheme val="minor"/>
      </rPr>
      <t>Se adquieren líquidos de limpieza biodegradables.</t>
    </r>
  </si>
  <si>
    <r>
      <t>12.2.</t>
    </r>
    <r>
      <rPr>
        <sz val="7"/>
        <color rgb="FF000000"/>
        <rFont val="Times New Roman"/>
        <family val="1"/>
      </rPr>
      <t xml:space="preserve">   </t>
    </r>
    <r>
      <rPr>
        <sz val="11"/>
        <color rgb="FF000000"/>
        <rFont val="Calibri"/>
        <family val="2"/>
        <scheme val="minor"/>
      </rPr>
      <t>Se emplean las aguas residuales en algunas de sus etapas del sistema tratamiento para la generación de biogás o alguna otra energía renovable.</t>
    </r>
  </si>
  <si>
    <r>
      <t>12.3.</t>
    </r>
    <r>
      <rPr>
        <sz val="7"/>
        <color rgb="FF000000"/>
        <rFont val="Times New Roman"/>
        <family val="1"/>
      </rPr>
      <t xml:space="preserve">   </t>
    </r>
    <r>
      <rPr>
        <sz val="11"/>
        <color rgb="FF000000"/>
        <rFont val="Calibri"/>
        <family val="2"/>
        <scheme val="minor"/>
      </rPr>
      <t>Se tienen biojardineras</t>
    </r>
  </si>
  <si>
    <r>
      <t>13.</t>
    </r>
    <r>
      <rPr>
        <sz val="7"/>
        <color rgb="FF000000"/>
        <rFont val="Times New Roman"/>
        <family val="1"/>
      </rPr>
      <t xml:space="preserve">   </t>
    </r>
    <r>
      <rPr>
        <sz val="11"/>
        <color rgb="FF000000"/>
        <rFont val="Calibri"/>
        <family val="2"/>
        <scheme val="minor"/>
      </rPr>
      <t>Se sensibiliza/capacita a los funcionarios en este de la generación de aguas residuales.</t>
    </r>
  </si>
  <si>
    <r>
      <t xml:space="preserve">Referencias: </t>
    </r>
    <r>
      <rPr>
        <sz val="12"/>
        <color rgb="FF000000"/>
        <rFont val="Calibri"/>
        <family val="2"/>
        <scheme val="minor"/>
      </rPr>
      <t>Los protocolos sufren cambios de acuerdo a la normativa que esta en constante actualización, se indica la legislación vigente al término del año 2022</t>
    </r>
  </si>
  <si>
    <t>Decreto Ejecutivo N° 33601 Reglamento de vertido y reúso de aguas residuales</t>
  </si>
  <si>
    <t>Decreto Ejecutivo N° 39887 Reglamento de Aprobación de Sistemas de Tratamiento de Aguas Residuales</t>
  </si>
  <si>
    <t>Ley 7317, Ley de Conservación de Vida Silvestre</t>
  </si>
  <si>
    <t>Decreto Ejecutivo N°42128 Reglamento del Canon Ambiental por Vertidos</t>
  </si>
  <si>
    <t>Decreto Ejecutivo N° 42075 Reglamento para la disposición al subsuelo de aguas residuales ordinarias tratadas</t>
  </si>
  <si>
    <r>
      <t>7.</t>
    </r>
    <r>
      <rPr>
        <i/>
        <sz val="7"/>
        <color rgb="FF000000"/>
        <rFont val="Times New Roman"/>
        <family val="1"/>
      </rPr>
      <t xml:space="preserve">       </t>
    </r>
    <r>
      <rPr>
        <i/>
        <sz val="11"/>
        <color rgb="FF000000"/>
        <rFont val="Calibri"/>
        <family val="2"/>
        <scheme val="minor"/>
      </rPr>
      <t xml:space="preserve">En caso de tener un sistema de tratamiento: </t>
    </r>
  </si>
  <si>
    <t>Definición: La Ley de Gestión Integral de Residuos del 2010, define como Gestión Iintegral de Rresiduos: “, el conjunto articulado e interrelacionado de acciones regulatorias, operativas, financieras, administrativas, educativas, de planificación, monitoreo y evaluación para el manejo de los residuos, desde su generación hasta la disposición final”. De igual manera, define como, “G“generador:” “a la persona física o jurídica, pública o privada que produce residuos al desarrollar procesos productivos, agropecuarios, de servicios, de comercialización o de consumo”. Los   residuos orgánicos ordinarios (restos de verduras y frutas -cascaras-, hortalizas, hojas, pequeños trozos de madera, pasto, etc.), pueden ser de origen domiciliar, de restaurantes, o bien de procesos agroindustriales; en todo caso este proceso finaliza con la producción de compost. Este material de acuerdo con sus características se puede aprovechar como abono orgánico, pues el producto posee una apariencia similar a la “tierra negra”, posee un alto porcentaje de materia orgánica, es libre de olores y patógenos, por lo que su uso en agricultura, jardinería y recuperación de suelos (mejora estructura del suelo), es altamente deseable. El proceso de degradación natural de los productos de origen orgánico en presencia de oxígeno, es lo que se conoce como compostaje (Costa Rica, Plan Nacional de Compostaje, 2020-2050). En ambos casos, se debe diseñar e implementar un plan integral de residuos.  Iniciando con una identificación de los tipos de residuos que genera, designar un encargado (a), tener un espacio adecuado para almacenamiento temporal y los recipientes necesarios para los diferentes tipos de residuos. El protocolo especifica los lineamientos necesarios para realizar una mejor gestión de residuos en las instituciones.</t>
  </si>
  <si>
    <t>1. Se cuenta en la institución con un Programa de Gestión Integral de Residuos fundamentado en los siguientes principios de gestión integral: evitar, reducir, valorizar (tratar, reutilizar, reciclar, coprocesar) y disponer en relleno sanitario.</t>
  </si>
  <si>
    <t>3. En el manejo de los residuos en general, se contempla la identificación y separación de los residuos peligrosos y de manejo especial con los residuos sólidos ordinarios.</t>
  </si>
  <si>
    <t>4. Se implementan prácticas de reutilización de materiales sólidos ordinarios y orgánicos, en aquellos casos cuyas características lo permiten.</t>
  </si>
  <si>
    <t>5. Se tienen identificados los responsables de la gestión de los residuos sólidos ordinarios y orgánicos en la institución.</t>
  </si>
  <si>
    <t xml:space="preserve">6. Con relación al área destinada para el almacenamiento de los residuos sólidos ordinarios y orgánicos: </t>
  </si>
  <si>
    <t>6.1. El área está debidamente identificada (mensajes de seguridad e higiene ocupacional, así como equipo mínimo de protección personal-botiquín de primeros auxilios, guantes, lentes, zapatos de seguridad, etc.-)</t>
  </si>
  <si>
    <t>6.2. El espacio o área de acopio temporal de residuos, está ubicado en un sitio protegido de la lluvia; o en su defecto, cuenta con un diseño constructivo que evita el acceso de aguas de lluvia.</t>
  </si>
  <si>
    <t>6.3. El lugar de acopio temporal de residuos, es de fácil acceso para el servicio de recolección pública o privada para el caso de los residuos valorizables.</t>
  </si>
  <si>
    <t>6.4. Permite su fácil limpieza y lavado.</t>
  </si>
  <si>
    <t>6.5. Las condiciones físico - sanitarias de las instalaciones, evita la formación de ambientes propicios para el desarrollo de vectores, fauna nociva, malos olores, entre otros.</t>
  </si>
  <si>
    <t>6.6. Las condiciones del lugar permiten confinar posibles derrames de lixiviado y las aguas de lavado son canalizadas al sistema de recolección de aguas residuales de las edificaciones de la institución o alcantarillado sanitario.</t>
  </si>
  <si>
    <t>7. En caso de uso de recipientes destinados a contener bolsas con residuos sólidos ordinarios antes de su recolección, se mantienen cerrados de manera que no permitan la entrada de agua, insectos o roedores, ni el escape de líquidos, así como de fácil lavado y limpieza.</t>
  </si>
  <si>
    <t>8. Si se recuperan residuos orgánicos, se tienen recipientes adecuados, que permitan ser lavados, tapados y que no permitan la generación de moscas, roedores o generación de lixiviados o en su defecto se entregan a gestores autorizados.</t>
  </si>
  <si>
    <t>9. La recolección de los residuos sólidos no valorizables, es a través de la municipalidad o mediante gestores autorizados. Se tiene contabilidad mínima que indique cuanto se genera de no valorizable.</t>
  </si>
  <si>
    <t>10. Se cuantifica la cantidad de material valorizable recuperado según categoría (aluminio, papel, plástico, cartón, vidrio, entre otros) y residuos orgánicos.</t>
  </si>
  <si>
    <t>11. Se integran o promueven criterios de sostenibilidad al momento de realizar las compras de materiales y productos con características de sostenibilidad o  equipos fabricados con materiales reciclables o reutilizables,  qué prevengan, disminuyan la generación de residuos.</t>
  </si>
  <si>
    <t>12. Se comunica, en tiempo prudencial, a los empleados sobre los logros y resultados obtenidos con la gestión de residuos.</t>
  </si>
  <si>
    <t>13. Se sensibiliza/capacita a los funcionarios sobre temas vinculados con gestión de residuos sólidos y orgánicos.</t>
  </si>
  <si>
    <r>
      <t>2. Se práctica en la gestión de los residuos sólidos ordinarios (valorizables -papel, cartón, plástico, vidrio, etc., y no valorizables (residuos ordinarios sin valor para un aprovechamiento -caso de lo que anteriormente denominábamos como “</t>
    </r>
    <r>
      <rPr>
        <i/>
        <sz val="11"/>
        <color theme="1"/>
        <rFont val="Calibri"/>
        <family val="2"/>
        <scheme val="minor"/>
      </rPr>
      <t>basuras</t>
    </r>
    <r>
      <rPr>
        <sz val="11"/>
        <color theme="1"/>
        <rFont val="Calibri"/>
        <family val="2"/>
        <scheme val="minor"/>
      </rPr>
      <t>”-), y orgánicos (restos de verduras y frutas -cascaras, hortalizas, hojas, pequeños trozos de madera, pasto, etc.). Se deben identificar, separar y clasificar (en recipientes según colores especificado y según corresponda, desde la fuente (lugar) donde se producen).</t>
    </r>
  </si>
  <si>
    <t xml:space="preserve">Definición de consumo de papel: Este protocolo se refiere al uso de hojas o resmas de papel que se requieren para un trabajo específico, en un tiempo determinado, según la demanda institucional. </t>
  </si>
  <si>
    <t>3. Se incorporan criterios ambientales en la compra de papelería.</t>
  </si>
  <si>
    <t>4. Se implementa la impresión de documentos por doble cara para reducir el consumo de papel.</t>
  </si>
  <si>
    <t xml:space="preserve">5. Se hace uso de fotocopiadoras que admitan la utilización de papel reciclado.  </t>
  </si>
  <si>
    <t>6. Se promueve el uso medios digitales (correo electrónico) para la remisión y revisión de documentos, evitando al máximo la impresión de los mismos.</t>
  </si>
  <si>
    <t>8. Se mantiene un registro contable del consumo de papel periódicamente.</t>
  </si>
  <si>
    <t>9. Se sensibiliza a los empleados sobre el ahorro del papel.</t>
  </si>
  <si>
    <t>10. Se comunica periódicamente a los empleados sobre los resultados y logros alcanzados.</t>
  </si>
  <si>
    <r>
      <t xml:space="preserve">7. Se promueve a lo interno la implementación de archivos y firmas digitales, así como algún sistema digital para procedimientos como vacaciones, viáticos, correspondencia, entre otros, de acuerdo al cumplimiento de la directriz # 067-MICITT-H-MEIC, Ley # 8454 </t>
    </r>
    <r>
      <rPr>
        <i/>
        <sz val="11"/>
        <color rgb="FF000000"/>
        <rFont val="Calibri"/>
        <family val="2"/>
        <scheme val="minor"/>
      </rPr>
      <t xml:space="preserve">“Ley de certificados, firmas digitales y documentos electrónicos” </t>
    </r>
    <r>
      <rPr>
        <sz val="11"/>
        <color rgb="FF000000"/>
        <rFont val="Calibri"/>
        <family val="2"/>
        <scheme val="minor"/>
      </rPr>
      <t>y su reglamento # 33018.</t>
    </r>
  </si>
  <si>
    <t>Generación de Residuos Especiales</t>
  </si>
  <si>
    <r>
      <t>1.</t>
    </r>
    <r>
      <rPr>
        <sz val="7"/>
        <color rgb="FF000000"/>
        <rFont val="Times New Roman"/>
        <family val="1"/>
      </rPr>
      <t xml:space="preserve">       </t>
    </r>
    <r>
      <rPr>
        <sz val="11"/>
        <color rgb="FF000000"/>
        <rFont val="Calibri"/>
        <family val="2"/>
        <scheme val="minor"/>
      </rPr>
      <t xml:space="preserve">La institución aplica para alguno de los bienes que eventualmente se convertirán en residuos de manejo especial, lineamientos que promueven la reutilización de materiales o reparación para extender la vida útil de dichos bienes. </t>
    </r>
  </si>
  <si>
    <r>
      <t>2.</t>
    </r>
    <r>
      <rPr>
        <sz val="7"/>
        <color rgb="FF000000"/>
        <rFont val="Times New Roman"/>
        <family val="1"/>
      </rPr>
      <t xml:space="preserve">       </t>
    </r>
    <r>
      <rPr>
        <sz val="11"/>
        <color rgb="FF000000"/>
        <rFont val="Calibri"/>
        <family val="2"/>
        <scheme val="minor"/>
      </rPr>
      <t>La institución cuenta con un procedimiento para donaciones de bienes tales como aparatos eléctricos y electrónicos, aires acondicionados, refrigeradores, vehículos o colchones, donde se garantiza que   la entidad que los recibe, asume la gestión de esos bienes una vez finalizada su vida útil, atendiendo lo que establece la normativa en materia de residuos.</t>
    </r>
  </si>
  <si>
    <r>
      <t>3.</t>
    </r>
    <r>
      <rPr>
        <sz val="7"/>
        <color rgb="FF000000"/>
        <rFont val="Times New Roman"/>
        <family val="1"/>
      </rPr>
      <t xml:space="preserve">       </t>
    </r>
    <r>
      <rPr>
        <sz val="11"/>
        <color rgb="FF000000"/>
        <rFont val="Calibri"/>
        <family val="2"/>
        <scheme val="minor"/>
      </rPr>
      <t xml:space="preserve">Se cuenta con separadores para Residuos de Manejo Especial (cuando así el tipo de residuo lo permita), destinados específicamente, para que estos sean debidamente gestionados y que en dicho proceso no se mezclen con otros residuos. </t>
    </r>
  </si>
  <si>
    <r>
      <t>5.</t>
    </r>
    <r>
      <rPr>
        <sz val="7"/>
        <color rgb="FFFF0000"/>
        <rFont val="Times New Roman"/>
        <family val="1"/>
      </rPr>
      <t xml:space="preserve">       </t>
    </r>
    <r>
      <rPr>
        <sz val="11"/>
        <color rgb="FF000000"/>
        <rFont val="Calibri"/>
        <family val="2"/>
        <scheme val="minor"/>
      </rPr>
      <t>Se dispone de un área de almacenamiento para los distintos residuos de manejo especial que se generan, debidamente delimitada, con protección contra vectores, humedad u otros factores y con rotulación (cuando así se requiera).</t>
    </r>
  </si>
  <si>
    <r>
      <t>6.</t>
    </r>
    <r>
      <rPr>
        <sz val="7"/>
        <color rgb="FF000000"/>
        <rFont val="Times New Roman"/>
        <family val="1"/>
      </rPr>
      <t xml:space="preserve">       </t>
    </r>
    <r>
      <rPr>
        <sz val="11"/>
        <color rgb="FF000000"/>
        <rFont val="Calibri"/>
        <family val="2"/>
        <scheme val="minor"/>
      </rPr>
      <t>Todos los residuos de manejo especial que se generan en la institución (con alcance total), son gestionados exclusivamente con gestores autorizados que están debidamente registrados con el Ministerio de Salud.</t>
    </r>
  </si>
  <si>
    <r>
      <t>7.</t>
    </r>
    <r>
      <rPr>
        <sz val="7"/>
        <color rgb="FF000000"/>
        <rFont val="Times New Roman"/>
        <family val="1"/>
      </rPr>
      <t xml:space="preserve">       </t>
    </r>
    <r>
      <rPr>
        <sz val="11"/>
        <color rgb="FF000000"/>
        <rFont val="Calibri"/>
        <family val="2"/>
        <scheme val="minor"/>
      </rPr>
      <t>Se tienen identificados los distintos responsables de la gestión de los residuos de manejo especial en todas las edificaciones que conforman la institución.</t>
    </r>
  </si>
  <si>
    <r>
      <t>8.</t>
    </r>
    <r>
      <rPr>
        <sz val="7"/>
        <color rgb="FF000000"/>
        <rFont val="Times New Roman"/>
        <family val="1"/>
      </rPr>
      <t xml:space="preserve">       </t>
    </r>
    <r>
      <rPr>
        <sz val="11"/>
        <color rgb="FF000000"/>
        <rFont val="Calibri"/>
        <family val="2"/>
        <scheme val="minor"/>
      </rPr>
      <t>Se llevan registros de todos los residuos de Manejo Especial que se generan en la institución.</t>
    </r>
  </si>
  <si>
    <r>
      <t>9.</t>
    </r>
    <r>
      <rPr>
        <sz val="7"/>
        <color rgb="FF000000"/>
        <rFont val="Times New Roman"/>
        <family val="1"/>
      </rPr>
      <t xml:space="preserve">       </t>
    </r>
    <r>
      <rPr>
        <sz val="11"/>
        <color rgb="FF000000"/>
        <rFont val="Calibri"/>
        <family val="2"/>
        <scheme val="minor"/>
      </rPr>
      <t xml:space="preserve">Se posee un registro donde se identifique la cantidad, tipo y modelo del equipo o accesorio eléctrico o electrónico almacenado y retirado del servicio </t>
    </r>
  </si>
  <si>
    <r>
      <t>10.</t>
    </r>
    <r>
      <rPr>
        <sz val="7"/>
        <color rgb="FF000000"/>
        <rFont val="Times New Roman"/>
        <family val="1"/>
      </rPr>
      <t xml:space="preserve">   </t>
    </r>
    <r>
      <rPr>
        <sz val="11"/>
        <color rgb="FF000000"/>
        <rFont val="Calibri"/>
        <family val="2"/>
        <scheme val="minor"/>
      </rPr>
      <t>Se dispone de equipo de pesaje o de algún otro mecanismo para contabilizar el peso de los distintos residuos de manejo especial que se generan en la institución.</t>
    </r>
  </si>
  <si>
    <r>
      <t>11.</t>
    </r>
    <r>
      <rPr>
        <sz val="7"/>
        <color rgb="FF000000"/>
        <rFont val="Times New Roman"/>
        <family val="1"/>
      </rPr>
      <t xml:space="preserve">   </t>
    </r>
    <r>
      <rPr>
        <sz val="11"/>
        <color rgb="FF000000"/>
        <rFont val="Calibri"/>
        <family val="2"/>
        <scheme val="minor"/>
      </rPr>
      <t xml:space="preserve">En el marco de la compra pública estratégica, se aplican criterios de protección ambiental en todos aquellos bienes que posteriormente deberán acogerse al DE N° 38272-S.  </t>
    </r>
  </si>
  <si>
    <r>
      <t>13.</t>
    </r>
    <r>
      <rPr>
        <sz val="7"/>
        <color rgb="FF000000"/>
        <rFont val="Times New Roman"/>
        <family val="1"/>
      </rPr>
      <t xml:space="preserve">   </t>
    </r>
    <r>
      <rPr>
        <sz val="11"/>
        <color rgb="FF000000"/>
        <rFont val="Calibri"/>
        <family val="2"/>
        <scheme val="minor"/>
      </rPr>
      <t xml:space="preserve">En los carteles de adquisiciones de los productos a los que les aplicaría posteriormente el </t>
    </r>
    <r>
      <rPr>
        <i/>
        <sz val="11"/>
        <color rgb="FF000000"/>
        <rFont val="Calibri"/>
        <family val="2"/>
        <scheme val="minor"/>
      </rPr>
      <t>Reglamento de Declaratoria de Residuos de Manejo Especial</t>
    </r>
    <r>
      <rPr>
        <sz val="11"/>
        <color rgb="FF000000"/>
        <rFont val="Calibri"/>
        <family val="2"/>
        <scheme val="minor"/>
      </rPr>
      <t>, se estipula que en cumplimiento del Principio de Responsabilidad del Productor, los proveedores de estos productos deberán garantizar la gestión integral una vez que esos productos lleguen al fin su vida útil.</t>
    </r>
  </si>
  <si>
    <r>
      <t>14.</t>
    </r>
    <r>
      <rPr>
        <sz val="7"/>
        <color rgb="FF000000"/>
        <rFont val="Times New Roman"/>
        <family val="1"/>
      </rPr>
      <t xml:space="preserve">   </t>
    </r>
    <r>
      <rPr>
        <sz val="11"/>
        <color rgb="FF000000"/>
        <rFont val="Calibri"/>
        <family val="2"/>
        <scheme val="minor"/>
      </rPr>
      <t>Las personas encargadas del manejo de los distintos residuos de manejo especial en todas las edificaciones de la institución cuentan , cuando así se requiere, con equipo de protección básico personal conforme a los requerimientos de salud ocupacional.</t>
    </r>
  </si>
  <si>
    <r>
      <t>15.</t>
    </r>
    <r>
      <rPr>
        <sz val="7"/>
        <color theme="1"/>
        <rFont val="Times New Roman"/>
        <family val="1"/>
      </rPr>
      <t xml:space="preserve">   </t>
    </r>
    <r>
      <rPr>
        <sz val="11"/>
        <color rgb="FF000000"/>
        <rFont val="Calibri"/>
        <family val="2"/>
        <scheme val="minor"/>
      </rPr>
      <t>Se sensibiliza/capacita a los funcionarios sobre la importancia ambiental y sanitaria de gestionar adecuadamente los residuos de manejo especial.</t>
    </r>
  </si>
  <si>
    <t>Residuos de Manejo Especial: Son aquellos que por su composición, necesidades de transporte, condiciones de almacenaje, volumen de generación, formas de uso o valor de recuperación, o por una combinación de esos, implican riesgos significativos a la salud y degradación sistemática de la calidad del ecosistema, o beneficios por la reducción de impactos ambientales a través de su valorización, por lo que requieren salir de la corriente normal de residuos. 
De acuerdo con el anexo I del Decreto Ejecutivo N° 38272-S, “Reglamento para la Declaratoria de Residuos de Manejo Especial”,  se consideran residuos de manejo especial: llantas usadas, baterías ácido plomo, pilas, aires acondicionados, refrigeradoras, transporte de frío y equipos de refrigeración industrial, aceite lubricante usado y los envases de este, envases de agroquímico (después del triple lavado), aparatos eléctricos y electrónicos, fluorescentes, bombillos compactos, refrigerantes, colchones y poliestireno (estereofón), vehículos y equipo especial.
Los lineamientos del presente protocolo, se fundamentan en los Decretos N° 38272-S y el Decreto N° 35933-S-MINAET, “Reglamento para la Gestión Integral de los Residuos Electrónicos"</t>
  </si>
  <si>
    <t>Generación de residuos Peligrosos</t>
  </si>
  <si>
    <t>Definicion: son aquellos que por su reactividad química y sus características tóxicas, explosivas, corrosivas, radioactivas, biológicas, bioinfecciosas e inflamables, ecotóxicas o de persistencia ambiental, o que por su tiempo de exposición, puedan causar daños a la salud o el ambiente.
Entre ellos tenemos residuos de consultorios medicos, residuos de plaguicidas, residuos de pinturas, entre otros.</t>
  </si>
  <si>
    <t>1. Se tienen identificado los puntos donde se generan residuos peligrosos.</t>
  </si>
  <si>
    <t>5. Cuentan con un sitio exclusivo para el almacenamiento de residuos peligrosos debidamente identificado y q reunan las condiciones de seguridad para su almacenaje.</t>
  </si>
  <si>
    <t>6. En caso del almacenar residuos líquidos peligrosos, se dispone en el área de almacenamiento con pisos impermeables y con sistema de retención y recolección de posibles derrames.</t>
  </si>
  <si>
    <t>7. En caso que se puedan generar gases tóxicos por las características del tipo de residuo que se almacene, el área de almacenamiento cuenta con ventilación o aireación natural a través de aberturas a distintas alturas que permita su evacuación.</t>
  </si>
  <si>
    <t>8. Se mantienen separados aquellos residuos peligrosos que por sus características químicas sean incompatibles y puedan generar reacción entre ellos (incendios, corrosión, explosión, gases tóxicos).</t>
  </si>
  <si>
    <t>9.  Los recipientes donde se almacenan los residuos peligrosos:</t>
  </si>
  <si>
    <t>9.1. Son cerrados herméticamente, pero con posibilidad de poder abrirse y cerrarse.</t>
  </si>
  <si>
    <t xml:space="preserve">9.2 Son de material resistente, que no presentan problemas de incompatibilidad con los residuos a almacenar. </t>
  </si>
  <si>
    <t>9.3 Se encuentran en buen estado y libres de fugas.</t>
  </si>
  <si>
    <t xml:space="preserve">9.4 Los volúmenes permiten un fácil y seguro manejo. </t>
  </si>
  <si>
    <t>9.5. Cuentan con rotulación donde se especifique el tipo de residuo que contiene y las características de peligrosidad del mismo.</t>
  </si>
  <si>
    <t>10. El área donde se almacenan cuenta con equipo de seguridad para la atención de una posible emergencia.</t>
  </si>
  <si>
    <t>11. Se lleva cabo labores de capacitación al personal encargado con relación al riesgo asociado, el uso de equipo de protección personal, el proceso de manejo de esta clase de residuos; así como las acciones a seguir en caso de una posible eventualidad en su manejo.</t>
  </si>
  <si>
    <t xml:space="preserve">12. Se dispone de planes de contingencias en caso de una posible eventualidad en el sitio de almacenamiento. </t>
  </si>
  <si>
    <t>13. Se mantiene como procedimiento rutinario realizar inspecciones periódicas a los lugares de almacenamiento</t>
  </si>
  <si>
    <t>14. Se llevan los controles relativos a la generación, transporte, tratamiento y disposición final de los residuos peligrosos generados.</t>
  </si>
  <si>
    <t>15. Los residuos peligrosos se manejan a través de gestores autorizados con permiso sanitario de funcionamiento para el tratamiento, recuperación, reciclaje o disposición final.</t>
  </si>
  <si>
    <t>16. Se cumple con las normas y regulaciones técnicas establecidas por la legislación vigente en este tema</t>
  </si>
  <si>
    <t>Para los Residuos Infectocontagiosos</t>
  </si>
  <si>
    <t>1.Los desechos infecciosos se recolectan bolsas plásticas impermeables de color rojo de acuerdo a la regulación vigente.</t>
  </si>
  <si>
    <t>2.Los desechos punzocortantes se recolectan en recipientes rígidos, resistentes, de color rojo como lo establece la regulación vigente.</t>
  </si>
  <si>
    <t>3.Los desechos anatomopatológicos se almacenan bolsas o recipientes rígidos de color negro.</t>
  </si>
  <si>
    <t>4.Las bolsas o recipientes donde se recolectan los desechos infecto-contagiosos se encuentran debidamente identificados con el símbolo biopeligrosos y con la leyenda que los identifica.</t>
  </si>
  <si>
    <t>5. Se disponen de medios de transporte manuales con tapa exclusivamente  para recolección y depósito en el área de almacenamiento conforme a la normativa vigente</t>
  </si>
  <si>
    <t>6. Se tiene establecida una ruta exclusiva y horarios de recolección para su fácil movimiento hacia el área de almacenamiento.</t>
  </si>
  <si>
    <t>7. Cuentan con un área destinada para el almacenamiento de los desechos infectocontagiosos conforme a las características establecidas en la regulación vigente</t>
  </si>
  <si>
    <t>8.  Los desechos anatomopatológicos, humanos o de animales se mantienen refrigerados</t>
  </si>
  <si>
    <t>9. En caso que se generen desechos anatomopatológicos son inhumados o cremados en lugares autorizados.</t>
  </si>
  <si>
    <t>10.  En caso que se generen desechos anatomopatólogicos de alta patogenicidad y de restos no putrescibles (grasas) estos son cremados en un lugar autorizado.</t>
  </si>
  <si>
    <t>11. Los equipos de tratamiento cuentan con sistema de control de contaminantes atmosférico.</t>
  </si>
  <si>
    <t>12. El personal encargado de esta clase labores se encuentra vacunado.</t>
  </si>
  <si>
    <t>13. Se cumple con todas las normas y regulaciones técnicas establecidas por la legislación vigente en este tema, referida para este caso en la Ley General de Salud, el Reglamento para el manejo de productos peligrosos y el Reglamento sobre la gestión de los desechos infecto-contagiosos que se generan en establecimientos que prestan atención en salud y afines.</t>
  </si>
  <si>
    <t>Producto químico peligroso: Todo producto, sustancias puras o soluciones, mezclas o preparados de carácter tóxico, combustible, comburente, inflamable, irritante, corrosivo, u otro declarado como tal por el Ministerio de Salud mediante decreto o resolución administrativa, y aquellos que clasifiquen en algún peligro físico, para la salud o el medio ambiente, de acuerdo con los criterios establecidos en el Sistema Globalmente Armonizado (SGA), en su sexta edición en idioma español. 
Peligros: explosivos, gases inflamables, aerosoles, gases comburentes, gases de presión, autoreacctivas, corrosivos, tóxicos a la salud humana, organismos acuáticos o terrestres, daño a la capa de ozono, carcinogénicos, mutagénicos y otros.
Ejemplos: Como residuos peligrosos se incluyen en el  Anexo 1 del Reglamento General para la Clasificación y Manejo de Residuos Peligrosos (Decreto Ejecutivo N° 41527-S-MINAE): aceites y grasas no comestibles, pinturas, ácidos (ejemplo: ácido clorhídrico), bases (ejemplo: hidróxido potásico o potasa) y disolventes u otros productos de limpieza  (con propiedades peligrosas como corrosivos, inflamables, explosivos, tóxicos, irritantes, etc.).</t>
  </si>
  <si>
    <r>
      <t>1.</t>
    </r>
    <r>
      <rPr>
        <sz val="11"/>
        <color theme="1"/>
        <rFont val="Calibri"/>
        <family val="2"/>
        <scheme val="minor"/>
      </rPr>
      <t>    Se cuenta con un plan para minimizar el uso de sustancias peligrosas.</t>
    </r>
  </si>
  <si>
    <r>
      <t>2.</t>
    </r>
    <r>
      <rPr>
        <sz val="11"/>
        <color theme="1"/>
        <rFont val="Calibri"/>
        <family val="2"/>
        <scheme val="minor"/>
      </rPr>
      <t>    Las sustancias peligrosas que se adquieren están registradas ante el Ministerio de Salud.</t>
    </r>
  </si>
  <si>
    <r>
      <t>3.</t>
    </r>
    <r>
      <rPr>
        <sz val="11"/>
        <color theme="1"/>
        <rFont val="Calibri"/>
        <family val="2"/>
        <scheme val="minor"/>
      </rPr>
      <t>    Se cuenta con un registro del tipo de sustancia, sus características (grado de toxicidad, efectos, entre otros) y cantidad almacenada o transportada.</t>
    </r>
  </si>
  <si>
    <r>
      <t>4.</t>
    </r>
    <r>
      <rPr>
        <sz val="11"/>
        <color theme="1"/>
        <rFont val="Calibri"/>
        <family val="2"/>
        <scheme val="minor"/>
      </rPr>
      <t xml:space="preserve">    El personal que maneja sustancias peligrosas está capacitado en cuanto a las propiedades físicas, químicas y biológicas de dichas sustancias y los riesgos que implican. </t>
    </r>
  </si>
  <si>
    <r>
      <t>5.</t>
    </r>
    <r>
      <rPr>
        <sz val="11"/>
        <color theme="1"/>
        <rFont val="Calibri"/>
        <family val="2"/>
        <scheme val="minor"/>
      </rPr>
      <t>    Las sustancias peligrosas que se almacenan y distribuyen contienen la etiqueta y hojas de seguridad de los productos (MSD), correspondiente de acuerdo con su clasificación en un lugar visible y en letras legibles, en idioma español y con las especificaciones para su manejo.</t>
    </r>
  </si>
  <si>
    <r>
      <t>6.</t>
    </r>
    <r>
      <rPr>
        <sz val="11"/>
        <color theme="1"/>
        <rFont val="Calibri"/>
        <family val="2"/>
        <scheme val="minor"/>
      </rPr>
      <t>    El personal que manipula sustancias peligrosas utiliza el equipo de protección personal (EPP) adecuado según el riesgo de los materiales.</t>
    </r>
  </si>
  <si>
    <r>
      <t>7.</t>
    </r>
    <r>
      <rPr>
        <sz val="11"/>
        <color theme="1"/>
        <rFont val="Calibri"/>
        <family val="2"/>
        <scheme val="minor"/>
      </rPr>
      <t>    Se desarrollan e implementan planes que permitan minimizar riesgos de accidentes y derrames de sustancias tóxicas y se tiene previstas de atención para estos casos, como implementos de manipulación, aislamiento, limpieza y eliminación sin peligro.</t>
    </r>
  </si>
  <si>
    <r>
      <t>8.</t>
    </r>
    <r>
      <rPr>
        <sz val="11"/>
        <color theme="1"/>
        <rFont val="Calibri"/>
        <family val="2"/>
        <scheme val="minor"/>
      </rPr>
      <t>    En caso de requerir transporte de sustancias, materiales o desechos peligrosos se ajusta a los requerimientos de la normativa técnica que rige la materia, tales como el cuidado de no derrames, información del producto, separación de personas, alimentos, animales o bienes susceptibles a la contaminación.</t>
    </r>
  </si>
  <si>
    <r>
      <t>9.</t>
    </r>
    <r>
      <rPr>
        <sz val="11"/>
        <color theme="1"/>
        <rFont val="Calibri"/>
        <family val="2"/>
        <scheme val="minor"/>
      </rPr>
      <t>    Se cuenta con un registro de la generación de recipientes contaminados, se rotulan y se gestionan a través de entidades autorizados.</t>
    </r>
  </si>
  <si>
    <t>Nota: Excepciones: Se exceptúan de este reglamento (DE 40705-S) los siguientes productos: a) Materias primas para medicamentos, cosméticos y alimentos, b) Medicamentos humanos, c) Medicamentos veterinarios y productos finales, d) Plaguicidas de uso doméstico y de uso profesional, e) Fertilizantes de uso doméstico, f) Este reglamento no aplicará a los repelentes de uso humano o para el ambiente cuando sea emitida una normativa específica, de acuerdo a lo establecido en el Transitorio II de este reglamento. Medicamentos veterinarios y productos afines, g) Productos utilizados como Preservantes de Madera uso industrial para el tratamiento de maderas, h) Estupefacientes y las sustancias psicotrópicas, i) Aditivos alimentarios, j) Productos o aparatos que emitan radiaciones ionizantes, k) Sustancias químicas, biológicas o afines para uso agrícola, I) Productos clasificados como Material Biomédico y los reactivos para análisis de uso exclusivo en laboratorio clínico, m) Productos Higiénicos según el Reglamento Técnico Centroamericano RTCA 71.03.37:07 de Registro e Inscripción de Productos Higiénicos, Decreto Ejecutivo No. 34887-COMEX-S-MEIC, del 25 de julio de 2008, n) Productos utilizados en frutas, semillas, granos y vegetales, o) Productos utilizados para potabilizar agua, p) Gases de uso en personas o animales, q) Reactivos de uso microbiológico, r) Tabaco, sus derivados y aditivos para productos de tabaco, s) Productos de uso veterinario</t>
  </si>
  <si>
    <t>Hidrocarburos
Combustibles: productos derivados de los hidrocarburos.
Lubricantes: grasas y aceites
Otros hidrocarburos: gas licuado del petróleo, propano, butano, etano, metano, gas natural.
Residuos peligrosos: El Anexo 1 del Reglamento General para la Clasificación y Manejo de Residuos Peligrosos (Decreto Ejecutivo N° 41527-S-MINAE) incluye la gasolina y otros combustibles en la lista de residuos peligrosos.</t>
  </si>
  <si>
    <t>Definiciones:
Plaguicida de uso doméstico: “formulación que contiene uno o varios ingredientes activos, que por estudios científicos cuentan con reconocimiento para uso en ambientes donde vivan, circulen, permanezcan o concurran personas (viviendas, edificios, instalaciones públicas y privadas, industrias, comercios, vehículos públicos y privados, jardines interiores y exteriores)”. No se incluyen los espacios donde se realizan actividades agrícolas o de jardinería a gran escala, estos plaguicidas deben ser de categoría IV según la clasificación toxicológica de la OMS. Deberán ser formulaciones listas para uso sin modificación alguna, tal como se expenden.” (Decreto Nº 36630-COMEX-MEIC-S).
Plaguicida de uso profesional: “formulación que contienen uno o varios ingredientes activos. Solo pueden ser aplicados por personal autorizado y capacitado. Estos plaguicidas deben ser de las categorías II, III o IV según clasificación toxicológica de la OMS y que, al momento de su aplicación, la dilución final se clasifique en la categoría IV. Estos plaguicidas deben contar con reconocimiento para ser aplicados en ambientes donde vivan, circulen, permanezcan o concurran personas (viviendas, edificios, instalaciones públicas y privadas, industrias, comercios, vehículos públicos y privados, jardines interiores y exteriores, grandes extensiones de jardinería y recreación).” (Decreto Nº 36630-COMEX-MEIC-S).
Plaguicida de uso agrícola: “cualquier sustancia o mezcla de sustancias químicas con acción biocida o fisiológica, destinadas a prevenir, destruir o controlar cualquier plaga, que afecte la siembra, los cultivos y sus cosechas, o que interfieren de cualquier otra forma en la producción, así mismo incluye aquellas sustancias químicas aplicadas al producto después de la cosecha.” (Decreto Ejecutivo- N° 43469-MAG-MINAE-S).
Incluye los insecticidas, herbicidas, fungicidas y otros productos que se utilizan para fumigaciones en interiores o exteriores para el control de insectos, hongos, plantas herbáceas y otras especies.
Triple lavado: una vez que se ha utilizado todo el plaguicida, se enjuaga el envase tres veces y se vacía el contenido para su uso en la misma aplicación. Además, se perfora el envase para luego ser entregado al gestor autorizado.
Medida de evaluación: Ttambién se conoce como criterio de elegibilidad y son aquellos aspectos que se consideran a la hora de seleccionar un producto o servicio, que no son de cumplimiento obligatorio, pero que le dan mayor valor a la oferta.</t>
  </si>
  <si>
    <t>12. Los funcionarios encargados de aplicar (o si cuenta con responsables del seguimiento de fumigaciones), reconocen los periodos de carencia[1] de los plaguicidas a aplicar para garantizar la seguridad de las personas que podrían verse expuestas (periodo de reintroducción de usuarios).</t>
  </si>
  <si>
    <t>1.    Se cuenta con un programa o plan para la reducción del uso de derivados de los hidrocarburos.</t>
  </si>
  <si>
    <t>2.    Se tiene identificado la clase de derivados de hidrocarburos que se almacenan en la institución, con los tipos y cantidades.</t>
  </si>
  <si>
    <t>3.    Se tienen identificados y delimitados los puntos en la institución donde se mantiene almacenado esta clase de productos, con la correcta rotulación y separación de cada producto y señalización, así como con obras de retención de derrames.</t>
  </si>
  <si>
    <t>4.    Los funcionarios (en especial los encargados del manejo de esta clase de productos), han sido capacitados sobre los riesgos que pueden generar en la salud y ambiente, así como sobre el manejo y atención de emergencias.</t>
  </si>
  <si>
    <t>5.    Cuenta la institución con un procedimiento de manejo de esta clase de productos, desde que ingresa hasta su uso, donde se estime aspectos seguridad que permita prevenir y controlar riesgos de accidentes, explosiones, incendios y derrames.</t>
  </si>
  <si>
    <t>6.    Cuenta la institución con un plan de emergencias donde se incluya las acciones que se deben implementar en caso de una posible eventualidad con este tipo (s) de producto (s) o emergencias como incendios o sismos.</t>
  </si>
  <si>
    <t>7.    Se cuenta con un programa de mantenimiento preventivo, predictivo y correctivo de las instalaciones y/o equipos que se utilizan para el manejo de este tipo de productos (ductos, tanques unidades de proceso, instrumentos, unidades de transporte, entre otros).</t>
  </si>
  <si>
    <t>8.    Se provee de la información a personas que pudieran ser afectados, sobre los riesgos de las actividades por derrame de hidrocarburos y derivados y la capacitación de funcionarios y funcionarias para prevenir y actuar ante los efectos nocivos del siniestro.</t>
  </si>
  <si>
    <t>9.    Los encargados del manejo de esta clase de derivados, cuentan en el lugar con equipo de protección personal laboral.</t>
  </si>
  <si>
    <t>1.    Se aplican acciones preventivas para evitar plagas o ciertos tipos de vectores. Entre esas acciones están: la eliminación de restos de alimentos o residuos biodegradables, aguas estancadas, grifos que no cierren bien, techos, cielorrasos u otros espacios en mal estado, etc.</t>
  </si>
  <si>
    <t>2.    Se verifica la presencia de plagas de previo a la aplicación de plaguicidas.</t>
  </si>
  <si>
    <t>3.    Se priorizan las alternativas naturales o biológicas registradas versus los plaguicidas sintéticos.</t>
  </si>
  <si>
    <t xml:space="preserve">4.    Se analiza con atención la etiqueta y el panfleto antes de comprar el plaguicida y se verifica la información sobre los riesgos para las personas, los animales y el ambiente en general, así como la forma adecuada de utilizarlo. </t>
  </si>
  <si>
    <t>5.    Solo se adquiere la cantidad de plaguicida necesaria según el caso a atender.</t>
  </si>
  <si>
    <t>6.    Se aplican únicamente plaguicidas registrados ante el Ministerio de Salud para uso doméstico o profesional. Si se utilizan plaguicidas agrícolas se usan los productos registrados para el cultivo respectivo ante el Servicio Fitosanitario del Estado (SFE).</t>
  </si>
  <si>
    <t>7.    Se cuenta con un registro o listado de los plaguicidas adquiridos.</t>
  </si>
  <si>
    <t>8.      Se cuenta en la institución con un plan para reducir el uso de plaguicidas o atenuar sus efectos sobre el ambiente.</t>
  </si>
  <si>
    <r>
      <t>9.</t>
    </r>
    <r>
      <rPr>
        <sz val="11"/>
        <color theme="1"/>
        <rFont val="Calibri"/>
        <family val="2"/>
        <scheme val="minor"/>
      </rPr>
      <t>    Los plaguicidas se almacenan en un lugar que reúna las condiciones adecuadas en cuanto a infraestructura y seguridad, tales como rotulación, acceso restringido, previstas en caso de derrames, suficiente ventilación y luminosidad.</t>
    </r>
  </si>
  <si>
    <r>
      <t>10.</t>
    </r>
    <r>
      <rPr>
        <sz val="11"/>
        <color theme="1"/>
        <rFont val="Calibri"/>
        <family val="2"/>
        <scheme val="minor"/>
      </rPr>
      <t xml:space="preserve"> Cuando los funcionarios institucionales aplican plaguicidas, éstos cuentan con equipo de protección que prevenga la exposición directa por la piel, respiración u otras vías.</t>
    </r>
  </si>
  <si>
    <r>
      <t>11.</t>
    </r>
    <r>
      <rPr>
        <sz val="11"/>
        <color theme="1"/>
        <rFont val="Calibri"/>
        <family val="2"/>
        <scheme val="minor"/>
      </rPr>
      <t xml:space="preserve"> Los funcionarios encargados de aplicar plaguicidas, están capacitados para aplicar las dosis adecuadas, conocer el grado de toxicidad y hacer diluciones si es el caso.</t>
    </r>
  </si>
  <si>
    <r>
      <t>13.</t>
    </r>
    <r>
      <rPr>
        <sz val="11"/>
        <color theme="1"/>
        <rFont val="Calibri"/>
        <family val="2"/>
        <scheme val="minor"/>
      </rPr>
      <t xml:space="preserve"> Los funcionarios encargados de la aplicación de plaguicidas están capacitados para realizar el triple lavado de los envases desocupados. Se aplica el triple lavado a los envases de plaguicidas desocupados y no se reutilizan estos envases. Los residuos generados con el triple lavado</t>
    </r>
    <r>
      <rPr>
        <u/>
        <sz val="11"/>
        <color rgb="FF008080"/>
        <rFont val="Calibri"/>
        <family val="2"/>
        <scheme val="minor"/>
      </rPr>
      <t>,</t>
    </r>
    <r>
      <rPr>
        <sz val="11"/>
        <color theme="1"/>
        <rFont val="Calibri"/>
        <family val="2"/>
        <scheme val="minor"/>
      </rPr>
      <t xml:space="preserve"> son utilizados en las mismas aplicaciones.</t>
    </r>
  </si>
  <si>
    <r>
      <t>14.</t>
    </r>
    <r>
      <rPr>
        <sz val="11"/>
        <color theme="1"/>
        <rFont val="Calibri"/>
        <family val="2"/>
        <scheme val="minor"/>
      </rPr>
      <t xml:space="preserve"> No se aplican plaguicidas en la cercanía de: ríos, quebradas, arroyos, nacientes, humedales y desagües, para evitar la contaminación química en fuentes de agua y ecosistemas acuáticos.</t>
    </r>
  </si>
  <si>
    <r>
      <t>15.</t>
    </r>
    <r>
      <rPr>
        <sz val="11"/>
        <color theme="1"/>
        <rFont val="Calibri"/>
        <family val="2"/>
        <scheme val="minor"/>
      </rPr>
      <t xml:space="preserve"> No se aplican plaguicidas en condiciones ambientales ventosas, lluviosas o de altas temperaturas que favorecen la deriva y la contaminación ambiental en las áreas circundantes.</t>
    </r>
  </si>
  <si>
    <r>
      <t>16.</t>
    </r>
    <r>
      <rPr>
        <sz val="11"/>
        <color theme="1"/>
        <rFont val="Calibri"/>
        <family val="2"/>
        <scheme val="minor"/>
      </rPr>
      <t xml:space="preserve"> Se capacita y sensibiliza al personal sobre los riesgos del uso de los plaguicidas.</t>
    </r>
  </si>
  <si>
    <r>
      <t>17.</t>
    </r>
    <r>
      <rPr>
        <sz val="11"/>
        <color theme="1"/>
        <rFont val="Calibri"/>
        <family val="2"/>
        <scheme val="minor"/>
      </rPr>
      <t xml:space="preserve"> Los plaguicidas se transportan bien asegurados, protegidos de la lluvia y en un compartimiento separado del chofer y de los pasajeros. Nunca junto con alimentos, juguetes, ropa o medicamentos, se prevé los riesgos de derrame en caso de accidentes.</t>
    </r>
  </si>
  <si>
    <r>
      <t>18.</t>
    </r>
    <r>
      <rPr>
        <sz val="11"/>
        <color theme="1"/>
        <rFont val="Calibri"/>
        <family val="2"/>
        <scheme val="minor"/>
      </rPr>
      <t xml:space="preserve"> Los equipos de aplicación reciben mantenimiento y calibración.</t>
    </r>
  </si>
  <si>
    <r>
      <t>19.</t>
    </r>
    <r>
      <rPr>
        <sz val="11"/>
        <color theme="1"/>
        <rFont val="Calibri"/>
        <family val="2"/>
        <scheme val="minor"/>
      </rPr>
      <t xml:space="preserve"> Los carteles de licitación de los servicios de fumigación incluyen las medidas obligatorias de admisibilidad (que el oferente solo aplique productos registrados según el caso y que cuente con gestor autorizado para los residuos especiales y peligrosos).</t>
    </r>
  </si>
  <si>
    <r>
      <t>20.</t>
    </r>
    <r>
      <rPr>
        <sz val="11"/>
        <color theme="1"/>
        <rFont val="Calibri"/>
        <family val="2"/>
        <scheme val="minor"/>
      </rPr>
      <t xml:space="preserve"> Se verifica en los carteles de licitación de los servicios de fumigación que se incluyan aspectos de evaluación como los aplicables de este protocolo sobre productos naturales o de menor peligrosidad, capacitación, seguridad, transporte, almacenaje y manejo de residuos.</t>
    </r>
  </si>
  <si>
    <t>Lineamientos Generales</t>
  </si>
  <si>
    <r>
      <t>1.</t>
    </r>
    <r>
      <rPr>
        <sz val="11"/>
        <color theme="1"/>
        <rFont val="Calibri"/>
        <family val="2"/>
        <scheme val="minor"/>
      </rPr>
      <t>    Se tiene identificado y cuantificado los tipos de fuentes que consumen combustible en la institución (móviles y fijas) y el tipo de combustible que utilizan.</t>
    </r>
  </si>
  <si>
    <r>
      <t>2.</t>
    </r>
    <r>
      <rPr>
        <sz val="11"/>
        <color theme="1"/>
        <rFont val="Calibri"/>
        <family val="2"/>
        <scheme val="minor"/>
      </rPr>
      <t>    Se llevan registros básicos de las características de operación de las fuentes: tipo de combustible que utiliza, peso, potencia, descripciones generales, motor, cilindrada, capacidades, entre otros.</t>
    </r>
  </si>
  <si>
    <r>
      <t>3.</t>
    </r>
    <r>
      <rPr>
        <sz val="11"/>
        <color theme="1"/>
        <rFont val="Calibri"/>
        <family val="2"/>
        <scheme val="minor"/>
      </rPr>
      <t>    Se realizan acciones de sensibilización a los funcionarios sobre la importancia del mantenimiento y cómo ahorrar combustible.</t>
    </r>
  </si>
  <si>
    <r>
      <t>4.</t>
    </r>
    <r>
      <rPr>
        <sz val="11"/>
        <color theme="1"/>
        <rFont val="Calibri"/>
        <family val="2"/>
        <scheme val="minor"/>
      </rPr>
      <t>    Se toman en consideración lineamientos de eficiencia energética para la compra de las fuentes consumidoras de combustible.</t>
    </r>
  </si>
  <si>
    <r>
      <t>5.</t>
    </r>
    <r>
      <rPr>
        <sz val="11"/>
        <color theme="1"/>
        <rFont val="Calibri"/>
        <family val="2"/>
        <scheme val="minor"/>
      </rPr>
      <t>    Se han establecido indicadores de eficiencia energética para las fuentes consumidoras de combustible.</t>
    </r>
  </si>
  <si>
    <r>
      <t>6.</t>
    </r>
    <r>
      <rPr>
        <sz val="11"/>
        <color theme="1"/>
        <rFont val="Calibri"/>
        <family val="2"/>
        <scheme val="minor"/>
      </rPr>
      <t>    Se cumple con las normas y regulaciones técnicas establecidas por la legislación vigente en el tema de energía.</t>
    </r>
  </si>
  <si>
    <r>
      <t>7.</t>
    </r>
    <r>
      <rPr>
        <sz val="11"/>
        <color theme="1"/>
        <rFont val="Calibri"/>
        <family val="2"/>
        <scheme val="minor"/>
      </rPr>
      <t>    Se toman en consideración lineamientos de salud y seguridad ocupacional para el tema energético.</t>
    </r>
  </si>
  <si>
    <t>9.    Se tienen clasificadas las demás fuentes móviles, a pesar de que no se encuentran contempladas en el artículo 55 del Decreto Ejecutivo 25584-MINAE-H-P "Reglamento para la regulación de uso racional de la energía", tales como otros medios de transporte terrestre, marítimo, aéreo o maquinaria.</t>
  </si>
  <si>
    <r>
      <t>10.</t>
    </r>
    <r>
      <rPr>
        <sz val="11"/>
        <color theme="1"/>
        <rFont val="Calibri"/>
        <family val="2"/>
        <scheme val="minor"/>
      </rPr>
      <t>    Se tienen controles sobre las compras de combustible en los centros de servicio donde se soliciten datos mínimos como:  cantidad de litros, fecha de compra, costo, placa, o kilometraje.</t>
    </r>
  </si>
  <si>
    <r>
      <t>11.</t>
    </r>
    <r>
      <rPr>
        <sz val="11"/>
        <color theme="1"/>
        <rFont val="Calibri"/>
        <family val="2"/>
        <scheme val="minor"/>
      </rPr>
      <t>    Cada fuente móvil cuenta con su control de uso, que permita llevar el registro de kilómetros recorridos los días que son utilizadas.</t>
    </r>
  </si>
  <si>
    <r>
      <t>12.</t>
    </r>
    <r>
      <rPr>
        <sz val="11"/>
        <color theme="1"/>
        <rFont val="Calibri"/>
        <family val="2"/>
        <scheme val="minor"/>
      </rPr>
      <t>    En la institución se llevan registros históricos mensuales del consumo total por: cantidad de litros, kilómetros recorridos, costo y tipo de combustible.</t>
    </r>
  </si>
  <si>
    <t>8.    Se tienen clasificadas las fuentes móviles, de acuerdo a lo establecidoA17:C26 en el artículo 55 del Decreto Ejecutivo 25584-MINAE-H- "Reglamento para la regulación de uso racional de la energía".</t>
  </si>
  <si>
    <r>
      <t>13.</t>
    </r>
    <r>
      <rPr>
        <sz val="11"/>
        <color theme="1"/>
        <rFont val="Calibri"/>
        <family val="2"/>
        <scheme val="minor"/>
      </rPr>
      <t>    Se brinda capacitación continua a los choferes de la institución sobre manejo eficiente.</t>
    </r>
  </si>
  <si>
    <r>
      <t>14.</t>
    </r>
    <r>
      <rPr>
        <sz val="11"/>
        <color theme="1"/>
        <rFont val="Calibri"/>
        <family val="2"/>
        <scheme val="minor"/>
      </rPr>
      <t>    Se cuentan con programas de mantenimiento preventivo para cada tipo de vehículo o equipo y se lleva un registro del mismo.</t>
    </r>
  </si>
  <si>
    <r>
      <t>15.</t>
    </r>
    <r>
      <rPr>
        <sz val="11"/>
        <color theme="1"/>
        <rFont val="Calibri"/>
        <family val="2"/>
        <scheme val="minor"/>
      </rPr>
      <t>    Se brinda capacitación continua al personal de mantenimiento de la institución cuando se cuente.</t>
    </r>
  </si>
  <si>
    <r>
      <t>16.</t>
    </r>
    <r>
      <rPr>
        <sz val="11"/>
        <color theme="1"/>
        <rFont val="Calibri"/>
        <family val="2"/>
        <scheme val="minor"/>
      </rPr>
      <t>    Se dispone de alguna política de selección y asignación vehicular de acuerdo a las necesidades de la institución.</t>
    </r>
  </si>
  <si>
    <r>
      <t>17.</t>
    </r>
    <r>
      <rPr>
        <sz val="11"/>
        <color theme="1"/>
        <rFont val="Calibri"/>
        <family val="2"/>
        <scheme val="minor"/>
      </rPr>
      <t xml:space="preserve"> Se conoce el rendimiento de consumo de las fuentes móviles.</t>
    </r>
  </si>
  <si>
    <r>
      <t>18.</t>
    </r>
    <r>
      <rPr>
        <sz val="11"/>
        <color theme="1"/>
        <rFont val="Calibri"/>
        <family val="2"/>
        <scheme val="minor"/>
      </rPr>
      <t xml:space="preserve"> Se realizan evaluaciones sobre la eficiencia en el consumo de combustibles de las fuentes móviles </t>
    </r>
  </si>
  <si>
    <r>
      <t>19.</t>
    </r>
    <r>
      <rPr>
        <sz val="11"/>
        <color theme="1"/>
        <rFont val="Calibri"/>
        <family val="2"/>
        <scheme val="minor"/>
      </rPr>
      <t xml:space="preserve"> Se tiene identificadas cuáles fuentes móviles son ineficientes en su consumo.</t>
    </r>
  </si>
  <si>
    <r>
      <t>20.</t>
    </r>
    <r>
      <rPr>
        <sz val="11"/>
        <color theme="1"/>
        <rFont val="Calibri"/>
        <family val="2"/>
        <scheme val="minor"/>
      </rPr>
      <t xml:space="preserve"> Se tiene algún programa de planificación de rutas para las fuentes móviles, donde se aproveche al máximo la capacidad de la unidad.</t>
    </r>
  </si>
  <si>
    <r>
      <t>21.</t>
    </r>
    <r>
      <rPr>
        <sz val="11"/>
        <color theme="1"/>
        <rFont val="Calibri"/>
        <family val="2"/>
        <scheme val="minor"/>
      </rPr>
      <t xml:space="preserve"> Se asignan las fuentes móviles de menor consumo de combustible, para las giras a los lugares más distantes.</t>
    </r>
  </si>
  <si>
    <r>
      <t>22.</t>
    </r>
    <r>
      <rPr>
        <sz val="11"/>
        <color theme="1"/>
        <rFont val="Calibri"/>
        <family val="2"/>
        <scheme val="minor"/>
      </rPr>
      <t xml:space="preserve"> Se establecen directrices institucionales sobre el uso de vehículos y el ahorro en el consumo de combustible</t>
    </r>
  </si>
  <si>
    <r>
      <t>23.</t>
    </r>
    <r>
      <rPr>
        <sz val="11"/>
        <color theme="1"/>
        <rFont val="Calibri"/>
        <family val="2"/>
        <scheme val="minor"/>
      </rPr>
      <t xml:space="preserve"> Se adquieren dispositivos para mejorar y/o controlar la distribución de las rutas.</t>
    </r>
  </si>
  <si>
    <r>
      <t>24.</t>
    </r>
    <r>
      <rPr>
        <sz val="11"/>
        <color theme="1"/>
        <rFont val="Calibri"/>
        <family val="2"/>
        <scheme val="minor"/>
      </rPr>
      <t xml:space="preserve"> Se promueven otras alternativas para disminuir el consumo de combustibles (sustitución de vehículos por otras alternativas de menor consumo, mejora en plataformas digitales para entrega o recepción de documentos, etc.)</t>
    </r>
  </si>
  <si>
    <r>
      <t>26.</t>
    </r>
    <r>
      <rPr>
        <sz val="11"/>
        <color theme="1"/>
        <rFont val="Calibri"/>
        <family val="2"/>
        <scheme val="minor"/>
      </rPr>
      <t xml:space="preserve"> Se tiene algún plan de sustitución de las fuentes móviles ineficientes.</t>
    </r>
  </si>
  <si>
    <r>
      <t>27.</t>
    </r>
    <r>
      <rPr>
        <sz val="11"/>
        <color theme="1"/>
        <rFont val="Calibri"/>
        <family val="2"/>
        <scheme val="minor"/>
      </rPr>
      <t xml:space="preserve"> En los procesos de adquisición de vehículos se incluyen los criterios definidos en la Directriz No.033-MINAE-</t>
    </r>
    <r>
      <rPr>
        <i/>
        <sz val="11"/>
        <color theme="1"/>
        <rFont val="Calibri"/>
        <family val="2"/>
        <scheme val="minor"/>
      </rPr>
      <t>Transición hacia una flota vehicular eléctrica o cero emisiones en el sector público.</t>
    </r>
  </si>
  <si>
    <r>
      <t>28.</t>
    </r>
    <r>
      <rPr>
        <sz val="11"/>
        <color theme="1"/>
        <rFont val="Calibri"/>
        <family val="2"/>
        <scheme val="minor"/>
      </rPr>
      <t xml:space="preserve"> Se realiza la inversión necesaria para aquellas obras de infraestructura dirigidas al fortalecimiento y promoción del transporte eléctrico (centros de recarga, carriles exclusivos, parqueos preferenciales para vehículos eléctricos, bici parqueos, entre otros).</t>
    </r>
  </si>
  <si>
    <r>
      <t>29.</t>
    </r>
    <r>
      <rPr>
        <sz val="11"/>
        <color theme="1"/>
        <rFont val="Calibri"/>
        <family val="2"/>
        <scheme val="minor"/>
      </rPr>
      <t>    Cumplen las fuentes fijas con los requisitos mínimos de instalación, según lo establece el artículo 87 del Decreto Ejecutivo 25584-MINAE-H-P "Reglamento para la regulación de uso racional de la energía", del Decreto Ejecutivo 26789-MTSS "Reglamento de Calderas" y sus reformas</t>
    </r>
  </si>
  <si>
    <r>
      <t>30.</t>
    </r>
    <r>
      <rPr>
        <sz val="7"/>
        <color theme="1"/>
        <rFont val="Calibri"/>
        <family val="2"/>
        <scheme val="minor"/>
      </rPr>
      <t xml:space="preserve">    </t>
    </r>
    <r>
      <rPr>
        <sz val="12"/>
        <color theme="1"/>
        <rFont val="Calibri"/>
        <family val="2"/>
        <scheme val="minor"/>
      </rPr>
      <t>Se cuenta con las autorizaciones y permisos otorgados por las instituciones respectivas.</t>
    </r>
  </si>
  <si>
    <r>
      <t>31.</t>
    </r>
    <r>
      <rPr>
        <sz val="7"/>
        <color theme="1"/>
        <rFont val="Calibri"/>
        <family val="2"/>
        <scheme val="minor"/>
      </rPr>
      <t xml:space="preserve">    </t>
    </r>
    <r>
      <rPr>
        <sz val="12"/>
        <color theme="1"/>
        <rFont val="Calibri"/>
        <family val="2"/>
        <scheme val="minor"/>
      </rPr>
      <t>Cumplen las fuentes fijas con los requisitos mínimos de operación, según lo establece el artículo 88 del Decreto Ejecutivo 25584-MINAE-H-P "Reglamento para la regulación de uso racional de la energía" y Decreto Ejecutivo 43184-S-MINAE "Reglamento sobre emisión de contaminantes atmosféricos provenientes de calderas y hornos de tipo directo e indirecto</t>
    </r>
  </si>
  <si>
    <r>
      <t>32.</t>
    </r>
    <r>
      <rPr>
        <sz val="7"/>
        <color theme="1"/>
        <rFont val="Calibri"/>
        <family val="2"/>
        <scheme val="minor"/>
      </rPr>
      <t xml:space="preserve">    </t>
    </r>
    <r>
      <rPr>
        <sz val="12"/>
        <color theme="1"/>
        <rFont val="Calibri"/>
        <family val="2"/>
        <scheme val="minor"/>
      </rPr>
      <t>Se registran los consumos mensuales (totales) de cada combustible que utilizan las fuentes fijas.</t>
    </r>
  </si>
  <si>
    <r>
      <t>33.</t>
    </r>
    <r>
      <rPr>
        <sz val="7"/>
        <color theme="1"/>
        <rFont val="Calibri"/>
        <family val="2"/>
        <scheme val="minor"/>
      </rPr>
      <t xml:space="preserve">    </t>
    </r>
    <r>
      <rPr>
        <sz val="12"/>
        <color theme="1"/>
        <rFont val="Calibri"/>
        <family val="2"/>
        <scheme val="minor"/>
      </rPr>
      <t>Se realizan evaluaciones sobre la eficiencia en el consumo de combustibles de las fuentes fijas y se identifican las fuentes ineficientes.</t>
    </r>
  </si>
  <si>
    <r>
      <t>34.</t>
    </r>
    <r>
      <rPr>
        <sz val="7"/>
        <color theme="1"/>
        <rFont val="Calibri"/>
        <family val="2"/>
        <scheme val="minor"/>
      </rPr>
      <t xml:space="preserve">    </t>
    </r>
    <r>
      <rPr>
        <sz val="12"/>
        <color theme="1"/>
        <rFont val="Calibri"/>
        <family val="2"/>
        <scheme val="minor"/>
      </rPr>
      <t>Los sistemas de fuentes fijas cuentan con programas de mantenimiento preventivo.</t>
    </r>
  </si>
  <si>
    <r>
      <t>35.</t>
    </r>
    <r>
      <rPr>
        <sz val="7"/>
        <color theme="1"/>
        <rFont val="Calibri"/>
        <family val="2"/>
        <scheme val="minor"/>
      </rPr>
      <t xml:space="preserve">    </t>
    </r>
    <r>
      <rPr>
        <sz val="12"/>
        <color theme="1"/>
        <rFont val="Calibri"/>
        <family val="2"/>
        <scheme val="minor"/>
      </rPr>
      <t>Se tiene algún plan de sustitución de las fuentes fijas ineficientes</t>
    </r>
  </si>
  <si>
    <r>
      <t>36.</t>
    </r>
    <r>
      <rPr>
        <sz val="7"/>
        <color theme="1"/>
        <rFont val="Calibri"/>
        <family val="2"/>
        <scheme val="minor"/>
      </rPr>
      <t xml:space="preserve">    </t>
    </r>
    <r>
      <rPr>
        <sz val="12"/>
        <color theme="1"/>
        <rFont val="Calibri"/>
        <family val="2"/>
        <scheme val="minor"/>
      </rPr>
      <t>En los procesos de adquisición de equipos nuevos o sustitución de equipos, se valora aplicar la Directriz No.06-2016- MINAE: Dirigida al Sector Público para la Transición hacia el Uso de Calderas Eléctricas</t>
    </r>
  </si>
  <si>
    <r>
      <t>37.</t>
    </r>
    <r>
      <rPr>
        <sz val="7"/>
        <color theme="1"/>
        <rFont val="Calibri"/>
        <family val="2"/>
        <scheme val="minor"/>
      </rPr>
      <t xml:space="preserve">    </t>
    </r>
    <r>
      <rPr>
        <sz val="12"/>
        <color theme="1"/>
        <rFont val="Calibri"/>
        <family val="2"/>
        <scheme val="minor"/>
      </rPr>
      <t>Se brinda capacitación continua al personal operativo de acuerdo a la normativa vigente.</t>
    </r>
  </si>
  <si>
    <t>Consumo de Energía eléctrica: El consumo eléctrico es aquella cantidad de energía consumida en un determinado periodo de facturación por el usuario. El consumo eléctrico se mide en kilovatios hora (kWh) y se corresponde con varios factores que influyen en la cantidad de consumo a pagar: desde las dimensiones de la propiedad hasta el número de personas que coexisten en un mismo espacio, pasando por el uso de equipos y luminarias y los hábitos de consumo.</t>
  </si>
  <si>
    <t>Definición de combustible fósil: Fuente de energía que procede de la descomposición de materia orgánica y cuyo proceso de transformación tarda millones de años. Es una fuente no renovable que incluye al carbón, petróleo y al gas natural. Se utilizan para generar electricidad, calor, transporte y en la industria para la fabricación de una enorme variedad de productos.
Este aspecto aplica para cualquier equipo que utilice combustible fósil para operar.</t>
  </si>
  <si>
    <t xml:space="preserve">3.  Se cuenta con el inventario eléctrico, donde se caracterizan todos los equipos, que utilizan electricidad en la institución (luminarias, equipo de cómputo, aires acondicionados, electrodomésticos, entre otros). </t>
  </si>
  <si>
    <r>
      <t xml:space="preserve">4.  Se sensibiliza y capacita a los funcionarios en el proceso de cambio de cultura hacia un uso racional y eficiente de la energía.  </t>
    </r>
    <r>
      <rPr>
        <u/>
        <sz val="11"/>
        <color rgb="FF008080"/>
        <rFont val="Calibri"/>
        <family val="2"/>
        <scheme val="minor"/>
      </rPr>
      <t xml:space="preserve"> </t>
    </r>
  </si>
  <si>
    <t>5.  Se realizan acciones o buenas prácticas con equipos y sistemas consumidores de electricidad (rotulación, infografías, correos de sensibilización, entre otros)</t>
  </si>
  <si>
    <t>6.  Se comunican los lineamientos obligatorios sobre el uso racional de la energía.</t>
  </si>
  <si>
    <t>7.  Se aprovechan las opciones de ahorro de energía que tienen los equipos consumidores de electricidad.</t>
  </si>
  <si>
    <t xml:space="preserve">8.  Existen programas de mantenimiento correctivo, preventivo o predictivo en las instalaciones. </t>
  </si>
  <si>
    <t xml:space="preserve">9.  Se llevan registros de los mantenimientos aplicados en las instalaciones. </t>
  </si>
  <si>
    <t xml:space="preserve">10. En la adquisición de los equipos eléctricos se toma en consideración las características de eficiencia energética de acuerdo a las normativas actuales. </t>
  </si>
  <si>
    <t>11.  Conocen y cumplen con las normativas y regulaciones técnicas establecidas por la legislación vigente en el tema de energía. (Directriz 011,  Decreto Ejecutivo Nº 23616-MIRENEM, Decreto 25584,  y Directriz N° 20-MINAET)</t>
  </si>
  <si>
    <t>12.  Se ha analizado la posibilidad de utilizar aparatos o equipos que utilicen o funcionen con fuentes renovables de energía.</t>
  </si>
  <si>
    <t>13.  Se han establecido indicadores de eficiencia para el consumo de energía eléctrica.</t>
  </si>
  <si>
    <t>14.  Se toman en consideración lineamientos de salud ocupacional para el tema energético. (instalaciones y uso de equipos)</t>
  </si>
  <si>
    <t>Adaptacion al Cambio Climatico</t>
  </si>
  <si>
    <t>Definiciones:
Adaptación al cambio climático: Son las acciones, medidas o actividades que buscan reducir la vulnerabilidad de los sistemas naturales y humanos ante los eventos hidrometeorológicos extremos que provocan innumerables pérdidas y daños. El enfoque de adaptación busca minimizar los potenciales impactos de esos eventos. Algunos de esos posibles impactos son: sequías, inundaciones, degradación de suelos y bosques, deslizamiento de tierras (por tormentas y huracanes), aumento del nivel del mar, reducción de la oferta de agua para consumo humano, inseguridad alimentaria por baja productividad (sector agropecuario y pesca), alteración de ecosistemas costeros y marinos.
Las Partes en la Convención Marco de las Naciones Unidas sobre el Cambio Climático y su Acuerdo de París reconocen que la adaptación es un desafío mundial.
Resiliencia climática:  Es la capacidad de resistir y adaptarse a los cambios que se pueden producir ante los eventuales impactos del cambio climático, por ejemplo: se puede hablar de una infraestructura resiliente al cambio climático.  La resiliencia también comprende las acciones preventivas que busquen reducir esos impactos y el fortalecimiento de capacidades adaptativas de los sistemas humanos y naturales. Los lineamientos del presente protocolo se fundamentan en alguno de los ejes propuestos en el Plan Nacional de Adaptación al Cambio Climático 2022-2026</t>
  </si>
  <si>
    <r>
      <t>1.</t>
    </r>
    <r>
      <rPr>
        <sz val="7"/>
        <color theme="1"/>
        <rFont val="Times New Roman"/>
        <family val="1"/>
      </rPr>
      <t xml:space="preserve">       </t>
    </r>
    <r>
      <rPr>
        <sz val="11"/>
        <color theme="1"/>
        <rFont val="Calibri"/>
        <family val="2"/>
        <scheme val="minor"/>
      </rPr>
      <t>Se cuenta con un diagnóstico actualizado (para todas las edificaciones) sobre los riesgos asociados al clima y las posibles medidas de adaptación que la institución podría implementar para enfrentar los efectos del cambio climático.</t>
    </r>
  </si>
  <si>
    <r>
      <t>2.</t>
    </r>
    <r>
      <rPr>
        <sz val="7"/>
        <color theme="1"/>
        <rFont val="Times New Roman"/>
        <family val="1"/>
      </rPr>
      <t xml:space="preserve">       </t>
    </r>
    <r>
      <rPr>
        <sz val="11"/>
        <color theme="1"/>
        <rFont val="Calibri"/>
        <family val="2"/>
        <scheme val="minor"/>
      </rPr>
      <t>De acuerdo con el diagnóstico de la institución sobre los eventuales impactos del cambio climático se cuenta con lineamientos para la incorporación de prácticas adaptativas, resilientes y bajas en emisiones tanto a nivel interno como para socios externos.</t>
    </r>
  </si>
  <si>
    <r>
      <t>3.</t>
    </r>
    <r>
      <rPr>
        <sz val="7"/>
        <color theme="1"/>
        <rFont val="Times New Roman"/>
        <family val="1"/>
      </rPr>
      <t xml:space="preserve">       </t>
    </r>
    <r>
      <rPr>
        <sz val="11"/>
        <color theme="1"/>
        <rFont val="Calibri"/>
        <family val="2"/>
        <scheme val="minor"/>
      </rPr>
      <t>Incorporan en la planificación institucional y presupuestaria acciones orientadas a la adaptación frente al cambio climático (construcciones sostenibles, reforestación en zonas clave, restauración de ecosistemas dañados, inversión en planes de gestión del riesgo, capacitación para la atención segura e informada de los desastres naturales etc).</t>
    </r>
  </si>
  <si>
    <r>
      <t>4.</t>
    </r>
    <r>
      <rPr>
        <sz val="7"/>
        <color theme="1"/>
        <rFont val="Times New Roman"/>
        <family val="1"/>
      </rPr>
      <t xml:space="preserve">       </t>
    </r>
    <r>
      <rPr>
        <sz val="11"/>
        <color theme="1"/>
        <rFont val="Calibri"/>
        <family val="2"/>
        <scheme val="minor"/>
      </rPr>
      <t>La institución, desde sus distintas ubicaciones geográficas participa en espacios interinstitucionales y comunales orientados al fortalecimiento de la gobernanza climática a nivel local/regional/nacional.</t>
    </r>
  </si>
  <si>
    <r>
      <t>5.</t>
    </r>
    <r>
      <rPr>
        <sz val="7"/>
        <color theme="1"/>
        <rFont val="Times New Roman"/>
        <family val="1"/>
      </rPr>
      <t xml:space="preserve">       </t>
    </r>
    <r>
      <rPr>
        <sz val="11"/>
        <color theme="1"/>
        <rFont val="Calibri"/>
        <family val="2"/>
        <scheme val="minor"/>
      </rPr>
      <t>La institución participa en los distintos sistemas de alerta temprana que existen en las regiones en donde se tiene presencia geográfica.</t>
    </r>
  </si>
  <si>
    <r>
      <t>6.</t>
    </r>
    <r>
      <rPr>
        <sz val="7"/>
        <color theme="1"/>
        <rFont val="Times New Roman"/>
        <family val="1"/>
      </rPr>
      <t xml:space="preserve">       </t>
    </r>
    <r>
      <rPr>
        <sz val="11"/>
        <color theme="1"/>
        <rFont val="Calibri"/>
        <family val="2"/>
        <scheme val="minor"/>
      </rPr>
      <t>Implementan institucionalmente acciones de sensibilización, comunicación y educación sobre buenas prácticas ambientales tendientes a la reducción de emisiones (mitigación) y la implementación de medidas de adaptación para responder ante potenciales efectos e impactos ocasionados por el cambio climático.</t>
    </r>
  </si>
  <si>
    <r>
      <t>7.</t>
    </r>
    <r>
      <rPr>
        <sz val="7"/>
        <color theme="1"/>
        <rFont val="Times New Roman"/>
        <family val="1"/>
      </rPr>
      <t xml:space="preserve">       </t>
    </r>
    <r>
      <rPr>
        <sz val="11"/>
        <color theme="1"/>
        <rFont val="Calibri"/>
        <family val="2"/>
        <scheme val="minor"/>
      </rPr>
      <t>En la institución se cuenta con una Comisión de emergencias o Departamento de Salud Ocupacional que tiene a cargo atender el tema de la prevención y la gestión de catástrofes naturales.</t>
    </r>
  </si>
  <si>
    <r>
      <t>8.</t>
    </r>
    <r>
      <rPr>
        <sz val="7"/>
        <color theme="1"/>
        <rFont val="Times New Roman"/>
        <family val="1"/>
      </rPr>
      <t xml:space="preserve">       </t>
    </r>
    <r>
      <rPr>
        <sz val="11"/>
        <color theme="1"/>
        <rFont val="Calibri"/>
        <family val="2"/>
        <scheme val="minor"/>
      </rPr>
      <t>La institución en el marco de sus acciones de proyección coadyuva en iniciativas que buscan aumentar la participación comunitaria en la toma de decisiones climáticas, el acceso de información y el accionar climático en general (por medio de proyectos con socios externos).</t>
    </r>
  </si>
  <si>
    <r>
      <t>9.</t>
    </r>
    <r>
      <rPr>
        <sz val="7"/>
        <color theme="1"/>
        <rFont val="Times New Roman"/>
        <family val="1"/>
      </rPr>
      <t xml:space="preserve">       </t>
    </r>
    <r>
      <rPr>
        <sz val="11"/>
        <color theme="1"/>
        <rFont val="Calibri"/>
        <family val="2"/>
        <scheme val="minor"/>
      </rPr>
      <t>La institución para proyectos de nuevas edificaciones o remodelaciones se contemplan criterios de resiliencia climática y sostenibilidad, como la Directriz 050-MINAE para la construcción sostenible en el sector público.</t>
    </r>
  </si>
  <si>
    <r>
      <t>10.</t>
    </r>
    <r>
      <rPr>
        <sz val="7"/>
        <color theme="1"/>
        <rFont val="Times New Roman"/>
        <family val="1"/>
      </rPr>
      <t xml:space="preserve">   </t>
    </r>
    <r>
      <rPr>
        <sz val="11"/>
        <color theme="1"/>
        <rFont val="Calibri"/>
        <family val="2"/>
        <scheme val="minor"/>
      </rPr>
      <t>La institución cuando por sus competencias (MOPT, MIVAH y otros) debe construir o mejorar obras de infraestructura hacia la población, busca incrementar la resiliencia de estas ante potenciales eventos asociados a la variabilidad y el cambio climático.</t>
    </r>
  </si>
  <si>
    <t>11.   La institución de acuerdo con el sector al cual pertenece contempla los criterios de adaptación que le son atinentes, para reducir los diversos impactos</t>
  </si>
  <si>
    <t>Desperdicio de Alimentos</t>
  </si>
  <si>
    <t>Definiciones 
Pérdidas de alimentos: se refieren a la disminución de la masa disponible de alimentos para el consumo humano en las fases de producción, post-cosecha, almacenamiento y transporte. 
Desperdicio de alimentos: se refiere a las pérdidas como resultado de la decisión de desechar los alimentos que todavía tienen valor y se asocia principalmente con el comportamiento de vendedores mayoristas, servicios de venta de comida y consumidores.</t>
  </si>
  <si>
    <t>1.	La institución dentro de la compra estratégica para la contratación de servicios de alimentación (Comedores escolares, sodas de centros educativos e instituciones) toma en cuenta en las condiciones del contrato lo siguiente:</t>
  </si>
  <si>
    <r>
      <t>1.2</t>
    </r>
    <r>
      <rPr>
        <sz val="7"/>
        <color theme="1"/>
        <rFont val="Times New Roman"/>
        <family val="1"/>
      </rPr>
      <t xml:space="preserve">   </t>
    </r>
    <r>
      <rPr>
        <sz val="11"/>
        <color theme="1"/>
        <rFont val="Calibri"/>
        <family val="2"/>
        <scheme val="minor"/>
      </rPr>
      <t>Que implementen medidas para reducir el desperdicio de alimentos en el proceso de preparación de estos y en el momento de servir las porciones.</t>
    </r>
  </si>
  <si>
    <r>
      <t>1.3</t>
    </r>
    <r>
      <rPr>
        <sz val="7"/>
        <color theme="1"/>
        <rFont val="Times New Roman"/>
        <family val="1"/>
      </rPr>
      <t xml:space="preserve">   </t>
    </r>
    <r>
      <rPr>
        <sz val="11"/>
        <color theme="1"/>
        <rFont val="Calibri"/>
        <family val="2"/>
        <scheme val="minor"/>
      </rPr>
      <t>Se indica que deben velar para que en el almacenamiento de los alimentos se apliquen criterios para evitar el vencimiento de los productos.</t>
    </r>
  </si>
  <si>
    <r>
      <t>1.4</t>
    </r>
    <r>
      <rPr>
        <sz val="7"/>
        <color theme="1"/>
        <rFont val="Times New Roman"/>
        <family val="1"/>
      </rPr>
      <t xml:space="preserve">   </t>
    </r>
    <r>
      <rPr>
        <sz val="11"/>
        <color theme="1"/>
        <rFont val="Calibri"/>
        <family val="2"/>
        <scheme val="minor"/>
      </rPr>
      <t>Se establece la responsabilidad a la empresa de aplicar medidas adecuadas para procurar la conservación adecuada de los alimentos.</t>
    </r>
  </si>
  <si>
    <r>
      <t>1.5</t>
    </r>
    <r>
      <rPr>
        <sz val="7"/>
        <color theme="1"/>
        <rFont val="Times New Roman"/>
        <family val="1"/>
      </rPr>
      <t xml:space="preserve">   </t>
    </r>
    <r>
      <rPr>
        <sz val="11"/>
        <color theme="1"/>
        <rFont val="Calibri"/>
        <family val="2"/>
        <scheme val="minor"/>
      </rPr>
      <t>Que en la preparación de los alimentos se tomen en cuenta las recomendaciones de la Guía Alimenticia basada en sistemas agroalimentarios que promueve el Ministerio de Salud.</t>
    </r>
  </si>
  <si>
    <r>
      <t>1.6</t>
    </r>
    <r>
      <rPr>
        <sz val="7"/>
        <color theme="1"/>
        <rFont val="Times New Roman"/>
        <family val="1"/>
      </rPr>
      <t xml:space="preserve">   </t>
    </r>
    <r>
      <rPr>
        <sz val="11"/>
        <color theme="1"/>
        <rFont val="Calibri"/>
        <family val="2"/>
        <scheme val="minor"/>
      </rPr>
      <t>La empresa contratada deberá tener algún lineamiento o política de aprovechamiento de la comida que no es servida (reutilización o donación siguiendo con los lineamientos que sobre el tema tenga el Ministerio de Salud), con el fin de evitar el desperdicio de alimentos.</t>
    </r>
  </si>
  <si>
    <r>
      <t>1.7</t>
    </r>
    <r>
      <rPr>
        <sz val="7"/>
        <color theme="1"/>
        <rFont val="Times New Roman"/>
        <family val="1"/>
      </rPr>
      <t xml:space="preserve">   </t>
    </r>
    <r>
      <rPr>
        <sz val="11"/>
        <color theme="1"/>
        <rFont val="Calibri"/>
        <family val="2"/>
        <scheme val="minor"/>
      </rPr>
      <t>En las contrataciones de los servicios de Catering Service la institución solicita la presentación de los alimentos (forma y porciones) de tal manera que se reduzca el desperdicio de alimentos; y cuando estos sobran la institución resuelve el uso adecuado de los mismos.</t>
    </r>
  </si>
  <si>
    <r>
      <t>2.</t>
    </r>
    <r>
      <rPr>
        <sz val="7"/>
        <color theme="1"/>
        <rFont val="Times New Roman"/>
        <family val="1"/>
      </rPr>
      <t xml:space="preserve">       </t>
    </r>
    <r>
      <rPr>
        <sz val="11"/>
        <color theme="1"/>
        <rFont val="Calibri"/>
        <family val="2"/>
        <scheme val="minor"/>
      </rPr>
      <t>Desde la institución se promueven mensajes divulgativos de sensibilización sobre el tema del desperdicio de alimentos (rotulación, cápsulas informativas entre otros).</t>
    </r>
  </si>
  <si>
    <r>
      <t>3.</t>
    </r>
    <r>
      <rPr>
        <sz val="7"/>
        <color theme="1"/>
        <rFont val="Times New Roman"/>
        <family val="1"/>
      </rPr>
      <t xml:space="preserve">       </t>
    </r>
    <r>
      <rPr>
        <sz val="11"/>
        <color theme="1"/>
        <rFont val="Calibri"/>
        <family val="2"/>
        <scheme val="minor"/>
      </rPr>
      <t>La institución organiza espacios de capacitación para dar a conocer el tema de la pérdida y desperdicio de alimentos (problemática mundial entre otros temas).</t>
    </r>
  </si>
  <si>
    <r>
      <t>4.</t>
    </r>
    <r>
      <rPr>
        <sz val="7"/>
        <color theme="1"/>
        <rFont val="Times New Roman"/>
        <family val="1"/>
      </rPr>
      <t xml:space="preserve">       </t>
    </r>
    <r>
      <rPr>
        <sz val="11"/>
        <color theme="1"/>
        <rFont val="Calibri"/>
        <family val="2"/>
        <scheme val="minor"/>
      </rPr>
      <t>La institución promueve algún tipo de incentivo para quienes aplican prácticas relacionadas para evitar el desperdicio de alimentos.</t>
    </r>
  </si>
  <si>
    <r>
      <t>5.</t>
    </r>
    <r>
      <rPr>
        <sz val="7"/>
        <color theme="1"/>
        <rFont val="Times New Roman"/>
        <family val="1"/>
      </rPr>
      <t xml:space="preserve">       </t>
    </r>
    <r>
      <rPr>
        <sz val="11"/>
        <color theme="1"/>
        <rFont val="Calibri"/>
        <family val="2"/>
        <scheme val="minor"/>
      </rPr>
      <t>En instituciones estatales en donde se promueven huertas para atender necesidades de alimentación específicas se aplican medidas para evitar la pérdida de alimentos (no se desechan alimentos por su aspecto, se asegura un almacenamiento y transporte que no ponga en riesgo la pérdida de un producto).</t>
    </r>
  </si>
  <si>
    <r>
      <t>6.</t>
    </r>
    <r>
      <rPr>
        <sz val="7"/>
        <color theme="1"/>
        <rFont val="Times New Roman"/>
        <family val="1"/>
      </rPr>
      <t xml:space="preserve">       </t>
    </r>
    <r>
      <rPr>
        <sz val="11"/>
        <color theme="1"/>
        <rFont val="Calibri"/>
        <family val="2"/>
        <scheme val="minor"/>
      </rPr>
      <t>En los casos en que se tiene personal destacado en labores de preparación de alimentos se le brinda información y capacitación sobre buenas prácticas en la preparación de los alimentos para reducir el desperdicio de éstos o para aprovechar con nuevas recetas los sobrantes en buen estado.</t>
    </r>
  </si>
  <si>
    <r>
      <t>7.</t>
    </r>
    <r>
      <rPr>
        <sz val="7"/>
        <color theme="1"/>
        <rFont val="Times New Roman"/>
        <family val="1"/>
      </rPr>
      <t xml:space="preserve">       </t>
    </r>
    <r>
      <rPr>
        <sz val="11"/>
        <color theme="1"/>
        <rFont val="Calibri"/>
        <family val="2"/>
        <scheme val="minor"/>
      </rPr>
      <t>En la institución se cuenta con un mecanismo de cuantificación  con el que se mide la cantidad de alimentos que se desperdician (post-preparación).</t>
    </r>
  </si>
  <si>
    <r>
      <t>8.</t>
    </r>
    <r>
      <rPr>
        <sz val="7"/>
        <color theme="1"/>
        <rFont val="Times New Roman"/>
        <family val="1"/>
      </rPr>
      <t xml:space="preserve">       </t>
    </r>
    <r>
      <rPr>
        <sz val="11"/>
        <color theme="1"/>
        <rFont val="Calibri"/>
        <family val="2"/>
        <scheme val="minor"/>
      </rPr>
      <t>En los casos en que la institución tiene injerencia directa sobre la preparación del menú mensual o semanal, se promueven criterios orientados por una alimentación sostenible y  se verifican etiquetas de producto durante la compra para evaluar periodos de vencimiento.</t>
    </r>
  </si>
  <si>
    <r>
      <t>9.</t>
    </r>
    <r>
      <rPr>
        <sz val="7"/>
        <color theme="1"/>
        <rFont val="Times New Roman"/>
        <family val="1"/>
      </rPr>
      <t xml:space="preserve">       </t>
    </r>
    <r>
      <rPr>
        <sz val="11"/>
        <color theme="1"/>
        <rFont val="Calibri"/>
        <family val="2"/>
        <scheme val="minor"/>
      </rPr>
      <t xml:space="preserve">En los casos en que la institución tiene una injerencia directa con las labores de alimentación, se reutilizan los restos de comida que no fue servida (reutilización en otras preparaciones o donación de los alimentos a familias en condición de pobreza siguiendo lo que la normativa del Ministerio de Salud establece con respecto a los alimentos).  </t>
    </r>
  </si>
  <si>
    <r>
      <t xml:space="preserve">1. OBJETIVO
</t>
    </r>
    <r>
      <rPr>
        <sz val="12"/>
        <color theme="1"/>
        <rFont val="Calibri"/>
        <family val="2"/>
      </rPr>
      <t>El objetivo de los presentes Protocolos de Evaluación Ambiental es de servir de herramienta técnica de orientación para ser utilizado como un instrumento de uso interno por parte de las organizaciones (actividades, obras o proyectos) como forma de verificar su grado de desempeño ambiental. Para el caso del Decreto Ejecutivo 36499-S-MINAET y sus reformas constituyen una herramienta útil en la fase de elaboración del Programa de Gestión Ambiental Institucional (PGAI), específicamente en la etapa del Diagnóstico Ambiental Inicial, aunque posteriormente podrán ser utilizados como mecanismo de seguimiento.</t>
    </r>
  </si>
  <si>
    <r>
      <t xml:space="preserve">3. PROCEDIMIENTO SIMPLE PARA ESTABLECER EL VALOR OBTENIDO 
</t>
    </r>
    <r>
      <rPr>
        <sz val="12"/>
        <color theme="1"/>
        <rFont val="Calibri"/>
        <family val="2"/>
      </rPr>
      <t>Se han considerado dos criterios fundamentales para la determinar el mecanismo de calificación para cada uno de los lineamientos; inicialmente se ha establecido la condición dicotómica de cumplimiento o incumplimiento, que permitirá asignar a cada una de ellas un puntaje, a saber: "Sí" si se cumple y "No" si se incumple con el lineamiento correspondiente.
Tanto para los casos de “Incumplimiento” es importante que además, se registre con más detalle la situación en las observaciones del formulario o en su defecto en hojas aparte. En caso necesario, también es útil tomar fotografías de la situación ambiental en cuestión a fin de incluirlo en el registro y con el objetivo de presentar argumentos más sólidos para el establecimiento de medidas ambientales correctivas.
Además se contempla la posibilidad de que si algunos de los ítemes (lineamientos de evaluación) de los correspondientes protocolos no aplica a la realidad de la entidad evaluada se asigne “N/A" (No aplica)  y el cálculo del porcentaje del respectivo protocolo se realiza considerando este hecho, es decir dividiendo entre el total de ítemes que sí aplican (las fórmulas de cálculo en la versión Excel ya consideran esta situación automáticamente). En caso que el lineamiento no aplique, se deben indicar en el espacio de "observaciones" la(s) razón(es) por las que se considera que no aplica.
La calificación final de cada protocolo estará representada como un porcentaje. De igual forma se podrán considerar como aspectos ambientales de mayor significancia para la entidad evaluada aquellos en donde el desempeño (calificación) sea más bajo.</t>
    </r>
    <r>
      <rPr>
        <b/>
        <sz val="12"/>
        <color theme="1"/>
        <rFont val="Calibri"/>
        <family val="2"/>
      </rPr>
      <t xml:space="preserve">
</t>
    </r>
  </si>
  <si>
    <t>Generación de residuos especiales</t>
  </si>
  <si>
    <t>Adaptación al Cambio Climatico</t>
  </si>
  <si>
    <t>7.       Los equipos o maquinaria que generan vibración excesiva se encuentran anclados a una superficie firme, delimitado con juntas (dispositivos de hule u otros materiales) que permitan atenuar el efecto o se instalan dispositivos antivibratorios necesarios.</t>
  </si>
  <si>
    <t xml:space="preserve">Definicion: Las sustancias radioactivas son aquellas que contienen uno o más radionucleidos cuya actividad o concentración son tales que, de ahí su uso para efectos de radiación. Por su parte, las radiaciones ionizantes son un tipo de energía liberada por los átomos en forma de ondas electromagnéticas o partículas, estas provienen de fuentes naturales o artificiales.
Los materiales radiactivos y las radiaciones ionizantes, se utilizan ampliamente en medicina, industria, agricultura, docencia e investigación. En medicina, las radiaciones ionizantes se emplean en la aplicación de técnicas de radiodiagnóstico, radioterapia y medicina nuclear.
Los materiales radiactivos liberados al ambiente, pueden causar la contaminación del aire, el agua y el suelo afectando a las personas y otras formas de vida, de ahí la importancia de la regulación en el uso de estas.
Los lineamientos del presente protocolo, se fundamentan en el Reglamento Sobre Protección Contras las Radiaciones Ionizantes Nº 24037-S </t>
  </si>
  <si>
    <t xml:space="preserve">Definición: Este aspecto ambiental se contempla, pues los olores pueden generar contaminación. Se entiende por contaminación por olores, la presencia en la atmósfera de moléculas portadoras de olores desagradables u ofensivos que, por su naturaleza, son susceptibles de causar molestias, esto debido a su concentración, intensidad, carácter y otras propiedades. Estos se pueden generar por sustancias o actividades industriales, comerciales o de servicio. </t>
  </si>
  <si>
    <t xml:space="preserve">4.       En el caso de los envases de agroquímicos, se les aplica previamente el triple lavado (técnica de enjuagar el envase con restos de agroquímicos  tres veces y luego perforarlo)  antes de ser acopiado en el respectivo separador. </t>
  </si>
  <si>
    <r>
      <t>12.</t>
    </r>
    <r>
      <rPr>
        <sz val="7"/>
        <color rgb="FF000000"/>
        <rFont val="Times New Roman"/>
        <family val="1"/>
      </rPr>
      <t xml:space="preserve">   </t>
    </r>
    <r>
      <rPr>
        <sz val="11"/>
        <color rgb="FF000000"/>
        <rFont val="Calibri"/>
        <family val="2"/>
        <scheme val="minor"/>
      </rPr>
      <t xml:space="preserve">En la aplicación de criterios de protección ambiental, para el caso de los aparatos eléctricos y electrónicos, se solicita a los proveedores en los carteles características tales como : que sean eficientes energéticamente, que permitan la reparabilidad, reciclabilidad y que no contengan sustancias peligrosas. </t>
    </r>
  </si>
  <si>
    <t>Definición de fuente fija: “Todo establecimiento que se encuentre en un solo lugar mientras opera, o actividades que generen o puedan generar emisiones contaminantes a la atmósfera”. Decreto Ejecutivo-Nº 43184-S-MINAE.
Incluyen los equipos o sistemas que se encuentran dentro de una institución o equipo que no cuente con un odómetro (“cuentakilómetros”), ya sea que operen con combustibles fósiles o que utilice algún producto que pueda emitir algún contaminante a la atmósfera por su actividad ordinaria o mal funcionamiento.
Incluyen calderas, hornos, equipo de jardinería, hidráulico, motosierras, plantas de generación de energía fijas, montacargas, entre otros.</t>
  </si>
  <si>
    <t>10.Se lleva una bitácora de operación y mantenimiento de sus equipos de proceso y control de acuerdo con la normativa vigente para cada equipo.</t>
  </si>
  <si>
    <t xml:space="preserve">11.Las emisiones de contaminantes atmosféricos que se generan por las fuentes fijas se canalizan mediante ductos o chimeneas de descarga </t>
  </si>
  <si>
    <t>12.El ducto o chimenea cuenta con los puertos y plataformas de muestreo adecuados, de acuerdo con lo establecido en la normativa vigente, según DE 39813-S-MTSS.</t>
  </si>
  <si>
    <t>13.Se presentan reportes operacionales de emisiones ante el Ministerio de Salud, en los plazos indicados para cada equipo conforme a la regulación vigente.</t>
  </si>
  <si>
    <t>14.Se cuenta con los extintores adecuados, así como con los demás equipos de seguridad cerca de los equipos de fuentes fijas como de los recipientes de almacenamiento del combustible utilizado, de acuerdo a la normativa vigente.</t>
  </si>
  <si>
    <t>15.Cuando se adquieren los servicios para prevenir la incrustación o corrosión en una caldera se verifica que la empresa proveedora, está inscrita y posee un regente o profesional responsable de acuerdo con las especificaciones del Ministerio de Salud (artículo 105 Reglamento de Calderas DE No.26789 y sus reformas.</t>
  </si>
  <si>
    <t>16.Se realiza acciones de sensibilización a los funcionarios sobre el tema de emisiones contaminantes y los tipos que existen.</t>
  </si>
  <si>
    <t>17.En los procesos de adquisición de equipos nuevos, se valora la posibilidad de aplicar la Directriz No.06-2016- MINAE: Dirigida al Sector Público para la Transición hacia el Uso de Calderas Eléctricas.</t>
  </si>
  <si>
    <t>10. Se cuenta con permiso de la Dirección de Hidrocarburos del MINAE para el almacenamiento de sustancias derivadas de hidrocarburos para autoconsumo tal como lo establece el art 2 del DE 42497-MINAE-S.</t>
  </si>
  <si>
    <t xml:space="preserve">25. Se tienen controles sobre la ubicacion de las fuentes móviles en los lugares previamente establecidos en las horas no hábiles y los fines de semana.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</si>
</sst>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A]dddd\,\ dd&quot; de &quot;mmmm&quot; de &quot;yyyy;@"/>
  </numFmts>
  <fonts count="3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rgb="FF000000"/>
      <name val="Calibri"/>
      <family val="2"/>
    </font>
    <font>
      <b/>
      <sz val="12"/>
      <color theme="0"/>
      <name val="Calibri"/>
      <family val="2"/>
      <scheme val="minor"/>
    </font>
    <font>
      <sz val="9"/>
      <color indexed="81"/>
      <name val="Tahoma"/>
      <family val="2"/>
    </font>
    <font>
      <b/>
      <sz val="9"/>
      <color indexed="81"/>
      <name val="Tahoma"/>
      <family val="2"/>
    </font>
    <font>
      <b/>
      <sz val="14"/>
      <color theme="3"/>
      <name val="Calibri"/>
      <family val="2"/>
      <scheme val="minor"/>
    </font>
    <font>
      <b/>
      <sz val="12"/>
      <color theme="1"/>
      <name val="Calibri"/>
      <family val="2"/>
      <scheme val="minor"/>
    </font>
    <font>
      <u/>
      <sz val="11"/>
      <color theme="10"/>
      <name val="Calibri"/>
      <family val="2"/>
    </font>
    <font>
      <i/>
      <u/>
      <sz val="9"/>
      <color theme="10"/>
      <name val="Calibri"/>
      <family val="2"/>
    </font>
    <font>
      <b/>
      <sz val="12"/>
      <color theme="1"/>
      <name val="Calibri"/>
      <family val="2"/>
    </font>
    <font>
      <sz val="12"/>
      <color theme="1"/>
      <name val="Calibri"/>
      <family val="2"/>
    </font>
    <font>
      <b/>
      <sz val="9"/>
      <color theme="1"/>
      <name val="Calibri"/>
      <family val="2"/>
      <scheme val="minor"/>
    </font>
    <font>
      <sz val="12"/>
      <color theme="1"/>
      <name val="Arial"/>
      <family val="2"/>
    </font>
    <font>
      <i/>
      <sz val="12"/>
      <color theme="1"/>
      <name val="Arial"/>
      <family val="2"/>
    </font>
    <font>
      <i/>
      <sz val="11"/>
      <color rgb="FF000000"/>
      <name val="Calibri"/>
      <family val="2"/>
    </font>
    <font>
      <sz val="11"/>
      <color rgb="FF000000"/>
      <name val="Calibri"/>
      <family val="2"/>
      <scheme val="minor"/>
    </font>
    <font>
      <sz val="7"/>
      <color rgb="FF000000"/>
      <name val="Times New Roman"/>
      <family val="1"/>
    </font>
    <font>
      <b/>
      <sz val="14"/>
      <color rgb="FF000000"/>
      <name val="Calibri"/>
      <family val="2"/>
      <scheme val="minor"/>
    </font>
    <font>
      <sz val="12"/>
      <color rgb="FF000000"/>
      <name val="Calibri"/>
      <family val="2"/>
      <scheme val="minor"/>
    </font>
    <font>
      <i/>
      <sz val="11"/>
      <color rgb="FF000000"/>
      <name val="Calibri"/>
      <family val="2"/>
      <scheme val="minor"/>
    </font>
    <font>
      <i/>
      <sz val="7"/>
      <color rgb="FF000000"/>
      <name val="Times New Roman"/>
      <family val="1"/>
    </font>
    <font>
      <i/>
      <sz val="11"/>
      <color theme="1"/>
      <name val="Calibri"/>
      <family val="2"/>
      <scheme val="minor"/>
    </font>
    <font>
      <sz val="10"/>
      <color theme="1"/>
      <name val="Calibri"/>
      <family val="2"/>
      <scheme val="minor"/>
    </font>
    <font>
      <sz val="7"/>
      <color rgb="FFFF0000"/>
      <name val="Times New Roman"/>
      <family val="1"/>
    </font>
    <font>
      <sz val="7"/>
      <color theme="1"/>
      <name val="Times New Roman"/>
      <family val="1"/>
    </font>
    <font>
      <sz val="7"/>
      <color theme="1"/>
      <name val="Calibri"/>
      <family val="2"/>
      <scheme val="minor"/>
    </font>
    <font>
      <sz val="12"/>
      <color theme="1"/>
      <name val="Calibri"/>
      <family val="2"/>
      <scheme val="minor"/>
    </font>
    <font>
      <u/>
      <sz val="11"/>
      <color rgb="FF008080"/>
      <name val="Calibri"/>
      <family val="2"/>
      <scheme val="minor"/>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59996337778862885"/>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ck">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212">
    <xf numFmtId="0" fontId="0" fillId="0" borderId="0" xfId="0"/>
    <xf numFmtId="0" fontId="0" fillId="2" borderId="0" xfId="0" applyFill="1"/>
    <xf numFmtId="0" fontId="4" fillId="2" borderId="0" xfId="0" applyFont="1" applyFill="1"/>
    <xf numFmtId="0" fontId="2" fillId="2" borderId="0" xfId="0" applyFont="1" applyFill="1" applyAlignment="1">
      <alignment horizontal="right"/>
    </xf>
    <xf numFmtId="0" fontId="1" fillId="4" borderId="9" xfId="0" applyFont="1" applyFill="1" applyBorder="1" applyAlignment="1">
      <alignment horizontal="center"/>
    </xf>
    <xf numFmtId="0" fontId="3" fillId="4" borderId="10" xfId="0" applyFont="1" applyFill="1" applyBorder="1" applyAlignment="1">
      <alignment horizontal="center"/>
    </xf>
    <xf numFmtId="0" fontId="5" fillId="3" borderId="1" xfId="0" applyFont="1" applyFill="1" applyBorder="1" applyAlignment="1">
      <alignment vertical="top" wrapText="1"/>
    </xf>
    <xf numFmtId="0" fontId="4" fillId="2" borderId="0" xfId="0" applyFont="1" applyFill="1" applyAlignment="1">
      <alignment horizontal="center"/>
    </xf>
    <xf numFmtId="0" fontId="2" fillId="6" borderId="16" xfId="0" applyFont="1" applyFill="1" applyBorder="1" applyAlignment="1">
      <alignment vertical="top"/>
    </xf>
    <xf numFmtId="0" fontId="0" fillId="2" borderId="0" xfId="0" applyFill="1" applyAlignment="1">
      <alignment vertical="center" wrapText="1"/>
    </xf>
    <xf numFmtId="0" fontId="0" fillId="6" borderId="16" xfId="0" applyFill="1" applyBorder="1" applyAlignment="1">
      <alignment vertical="top" wrapText="1"/>
    </xf>
    <xf numFmtId="0" fontId="9" fillId="7" borderId="18" xfId="0" applyFont="1" applyFill="1" applyBorder="1" applyAlignment="1">
      <alignment horizontal="center"/>
    </xf>
    <xf numFmtId="0" fontId="0" fillId="2" borderId="0" xfId="0" applyFill="1" applyAlignment="1">
      <alignment horizontal="center" vertical="center"/>
    </xf>
    <xf numFmtId="0" fontId="12" fillId="2" borderId="17" xfId="1" applyFont="1" applyFill="1" applyBorder="1" applyAlignment="1" applyProtection="1">
      <alignment horizontal="left" vertical="center"/>
    </xf>
    <xf numFmtId="0" fontId="0" fillId="0" borderId="23" xfId="0" applyBorder="1" applyAlignment="1">
      <alignment horizontal="right" vertical="center"/>
    </xf>
    <xf numFmtId="0" fontId="13" fillId="2" borderId="0" xfId="0" applyFont="1" applyFill="1" applyAlignment="1">
      <alignment horizontal="left" vertical="top" wrapText="1"/>
    </xf>
    <xf numFmtId="0" fontId="4" fillId="2" borderId="0" xfId="0" applyFont="1" applyFill="1" applyAlignment="1">
      <alignment horizontal="left" wrapText="1"/>
    </xf>
    <xf numFmtId="0" fontId="2" fillId="6" borderId="2" xfId="0" applyFont="1" applyFill="1" applyBorder="1" applyAlignment="1">
      <alignment vertical="top"/>
    </xf>
    <xf numFmtId="0" fontId="0" fillId="0" borderId="29" xfId="0" applyBorder="1" applyAlignment="1">
      <alignment horizontal="right" vertical="center"/>
    </xf>
    <xf numFmtId="0" fontId="12" fillId="2" borderId="30" xfId="1" applyFont="1" applyFill="1" applyBorder="1" applyAlignment="1" applyProtection="1">
      <alignment horizontal="left" vertical="center"/>
    </xf>
    <xf numFmtId="0" fontId="1" fillId="4" borderId="7" xfId="0" applyFont="1" applyFill="1" applyBorder="1" applyAlignment="1">
      <alignment horizontal="center"/>
    </xf>
    <xf numFmtId="0" fontId="0" fillId="5" borderId="7" xfId="0" applyFill="1" applyBorder="1" applyAlignment="1">
      <alignment horizontal="center"/>
    </xf>
    <xf numFmtId="9" fontId="0" fillId="5" borderId="7" xfId="0" applyNumberFormat="1" applyFill="1" applyBorder="1" applyAlignment="1">
      <alignment horizontal="center"/>
    </xf>
    <xf numFmtId="0" fontId="5" fillId="3" borderId="4" xfId="0" applyFont="1" applyFill="1" applyBorder="1" applyAlignment="1" applyProtection="1">
      <alignment horizontal="center" vertical="center"/>
      <protection locked="0"/>
    </xf>
    <xf numFmtId="0" fontId="0" fillId="2" borderId="0" xfId="0" applyFill="1" applyAlignment="1">
      <alignment horizontal="justify" wrapText="1"/>
    </xf>
    <xf numFmtId="0" fontId="5" fillId="3" borderId="7" xfId="0" applyFont="1" applyFill="1" applyBorder="1" applyAlignment="1" applyProtection="1">
      <alignment horizontal="center" vertical="center"/>
      <protection locked="0"/>
    </xf>
    <xf numFmtId="0" fontId="21" fillId="0" borderId="0" xfId="0" applyFont="1" applyAlignment="1">
      <alignment vertical="center"/>
    </xf>
    <xf numFmtId="0" fontId="19" fillId="0" borderId="0" xfId="0" applyFont="1" applyAlignment="1">
      <alignment vertical="center"/>
    </xf>
    <xf numFmtId="0" fontId="9" fillId="2" borderId="0" xfId="0" applyFont="1" applyFill="1" applyAlignment="1">
      <alignment horizontal="center"/>
    </xf>
    <xf numFmtId="0" fontId="19" fillId="3" borderId="0" xfId="0" applyFont="1" applyFill="1" applyAlignment="1">
      <alignment horizontal="justify" vertical="center" wrapText="1"/>
    </xf>
    <xf numFmtId="0" fontId="0" fillId="5" borderId="1" xfId="0" applyFill="1" applyBorder="1" applyAlignment="1">
      <alignment horizontal="center"/>
    </xf>
    <xf numFmtId="9" fontId="0" fillId="5" borderId="1" xfId="0" applyNumberFormat="1" applyFill="1" applyBorder="1" applyAlignment="1">
      <alignment horizontal="center"/>
    </xf>
    <xf numFmtId="0" fontId="0" fillId="5" borderId="6" xfId="0" applyFill="1" applyBorder="1" applyAlignment="1">
      <alignment horizontal="center"/>
    </xf>
    <xf numFmtId="0" fontId="26" fillId="0" borderId="0" xfId="0" applyFont="1" applyAlignment="1">
      <alignment vertical="center"/>
    </xf>
    <xf numFmtId="0" fontId="13" fillId="2" borderId="0" xfId="0" applyFont="1" applyFill="1" applyAlignment="1">
      <alignment horizontal="left" vertical="top" wrapText="1"/>
    </xf>
    <xf numFmtId="0" fontId="0" fillId="2" borderId="0" xfId="0" applyFill="1" applyAlignment="1">
      <alignment horizontal="justify" wrapText="1"/>
    </xf>
    <xf numFmtId="0" fontId="0" fillId="2" borderId="0" xfId="0" applyFill="1" applyAlignment="1">
      <alignment horizontal="justify"/>
    </xf>
    <xf numFmtId="0" fontId="13" fillId="0" borderId="0" xfId="0" applyFont="1" applyAlignment="1">
      <alignment horizontal="justify" vertical="top" wrapText="1"/>
    </xf>
    <xf numFmtId="0" fontId="13" fillId="0" borderId="0" xfId="0" applyFont="1" applyAlignment="1">
      <alignment horizontal="justify" vertical="top"/>
    </xf>
    <xf numFmtId="0" fontId="13" fillId="2" borderId="0" xfId="0" applyFont="1" applyFill="1" applyAlignment="1">
      <alignment horizontal="justify" vertical="top" wrapText="1"/>
    </xf>
    <xf numFmtId="0" fontId="13" fillId="2" borderId="0" xfId="0" applyFont="1" applyFill="1" applyAlignment="1">
      <alignment horizontal="justify" vertical="top"/>
    </xf>
    <xf numFmtId="0" fontId="0" fillId="2" borderId="15" xfId="0" applyFill="1" applyBorder="1" applyAlignment="1">
      <alignment horizontal="left" wrapText="1"/>
    </xf>
    <xf numFmtId="0" fontId="0" fillId="2" borderId="16" xfId="0" applyFill="1" applyBorder="1" applyAlignment="1">
      <alignment horizontal="left" wrapText="1"/>
    </xf>
    <xf numFmtId="0" fontId="0" fillId="2" borderId="17" xfId="0" applyFill="1" applyBorder="1" applyAlignment="1">
      <alignment horizontal="left" wrapText="1"/>
    </xf>
    <xf numFmtId="0" fontId="0" fillId="2" borderId="15" xfId="0" applyFill="1" applyBorder="1" applyAlignment="1">
      <alignment horizontal="left"/>
    </xf>
    <xf numFmtId="0" fontId="0" fillId="2" borderId="16" xfId="0" applyFill="1" applyBorder="1" applyAlignment="1">
      <alignment horizontal="left"/>
    </xf>
    <xf numFmtId="0" fontId="0" fillId="2" borderId="17" xfId="0" applyFill="1" applyBorder="1" applyAlignment="1">
      <alignment horizontal="left"/>
    </xf>
    <xf numFmtId="0" fontId="0" fillId="2" borderId="35" xfId="0" applyFill="1" applyBorder="1" applyAlignment="1">
      <alignment horizontal="left"/>
    </xf>
    <xf numFmtId="0" fontId="0" fillId="2" borderId="21" xfId="0" applyFill="1" applyBorder="1" applyAlignment="1">
      <alignment horizontal="left"/>
    </xf>
    <xf numFmtId="0" fontId="0" fillId="2" borderId="36" xfId="0" applyFill="1" applyBorder="1" applyAlignment="1">
      <alignment horizontal="left"/>
    </xf>
    <xf numFmtId="9" fontId="0" fillId="2" borderId="22" xfId="0" applyNumberFormat="1" applyFill="1" applyBorder="1" applyAlignment="1">
      <alignment horizontal="center"/>
    </xf>
    <xf numFmtId="0" fontId="0" fillId="2" borderId="24" xfId="0" applyFill="1" applyBorder="1" applyAlignment="1">
      <alignment horizontal="center"/>
    </xf>
    <xf numFmtId="9" fontId="0" fillId="2" borderId="15" xfId="0" applyNumberFormat="1" applyFill="1" applyBorder="1" applyAlignment="1">
      <alignment horizontal="center"/>
    </xf>
    <xf numFmtId="9" fontId="0" fillId="2" borderId="28" xfId="0" applyNumberFormat="1" applyFill="1" applyBorder="1" applyAlignment="1">
      <alignment horizontal="center"/>
    </xf>
    <xf numFmtId="0" fontId="0" fillId="2" borderId="22" xfId="0" applyFill="1" applyBorder="1" applyAlignment="1">
      <alignment horizontal="left" wrapText="1"/>
    </xf>
    <xf numFmtId="0" fontId="4" fillId="2" borderId="0" xfId="0" applyFont="1" applyFill="1" applyAlignment="1">
      <alignment horizontal="right"/>
    </xf>
    <xf numFmtId="0" fontId="10" fillId="8" borderId="26" xfId="0" applyFont="1" applyFill="1" applyBorder="1" applyAlignment="1">
      <alignment horizontal="center" wrapText="1"/>
    </xf>
    <xf numFmtId="0" fontId="10" fillId="8" borderId="25" xfId="0" applyFont="1" applyFill="1" applyBorder="1" applyAlignment="1">
      <alignment horizontal="center" wrapText="1"/>
    </xf>
    <xf numFmtId="0" fontId="0" fillId="2" borderId="21" xfId="0" applyFill="1" applyBorder="1" applyAlignment="1" applyProtection="1">
      <alignment horizontal="center"/>
      <protection locked="0"/>
    </xf>
    <xf numFmtId="0" fontId="10" fillId="8" borderId="27" xfId="0" applyFont="1" applyFill="1" applyBorder="1" applyAlignment="1">
      <alignment horizontal="center" wrapText="1"/>
    </xf>
    <xf numFmtId="0" fontId="4" fillId="2" borderId="0" xfId="0" applyFont="1" applyFill="1" applyAlignment="1">
      <alignment horizontal="center" vertical="center"/>
    </xf>
    <xf numFmtId="9" fontId="0" fillId="2" borderId="31" xfId="0" applyNumberFormat="1" applyFill="1" applyBorder="1" applyAlignment="1">
      <alignment horizontal="center"/>
    </xf>
    <xf numFmtId="0" fontId="0" fillId="2" borderId="32" xfId="0" applyFill="1" applyBorder="1" applyAlignment="1">
      <alignment horizontal="center"/>
    </xf>
    <xf numFmtId="164" fontId="0" fillId="2" borderId="21" xfId="0" applyNumberFormat="1" applyFill="1" applyBorder="1" applyAlignment="1" applyProtection="1">
      <alignment horizontal="center"/>
      <protection locked="0"/>
    </xf>
    <xf numFmtId="0" fontId="0" fillId="2" borderId="31" xfId="0" applyFill="1" applyBorder="1" applyAlignment="1">
      <alignment horizontal="left"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1" fillId="4" borderId="9"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10" xfId="0" applyFont="1" applyFill="1" applyBorder="1" applyAlignment="1">
      <alignment horizontal="center" vertical="center"/>
    </xf>
    <xf numFmtId="0" fontId="5" fillId="3" borderId="1" xfId="0" applyFont="1" applyFill="1" applyBorder="1" applyAlignment="1">
      <alignment horizontal="justify" vertical="top"/>
    </xf>
    <xf numFmtId="0" fontId="5" fillId="3" borderId="2" xfId="0" applyFont="1" applyFill="1" applyBorder="1" applyAlignment="1">
      <alignment horizontal="justify" vertical="top"/>
    </xf>
    <xf numFmtId="0" fontId="5" fillId="3" borderId="3" xfId="0" applyFont="1" applyFill="1" applyBorder="1" applyAlignment="1">
      <alignment horizontal="justify" vertical="top"/>
    </xf>
    <xf numFmtId="0" fontId="15" fillId="2" borderId="0" xfId="0" applyFont="1" applyFill="1" applyAlignment="1">
      <alignment horizontal="left" vertical="center" wrapText="1"/>
    </xf>
    <xf numFmtId="0" fontId="0" fillId="2" borderId="11"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0" xfId="0" applyFill="1" applyAlignment="1" applyProtection="1">
      <alignment vertical="top" wrapText="1"/>
      <protection locked="0"/>
    </xf>
    <xf numFmtId="0" fontId="0" fillId="2" borderId="14"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1" fillId="4" borderId="11" xfId="0" applyFont="1" applyFill="1" applyBorder="1" applyAlignment="1">
      <alignment horizontal="center"/>
    </xf>
    <xf numFmtId="0" fontId="1" fillId="4" borderId="8"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1" fillId="4" borderId="0" xfId="0" applyFont="1" applyFill="1" applyAlignment="1">
      <alignment horizontal="center"/>
    </xf>
    <xf numFmtId="0" fontId="1" fillId="4" borderId="14" xfId="0" applyFont="1" applyFill="1" applyBorder="1" applyAlignment="1">
      <alignment horizontal="center"/>
    </xf>
    <xf numFmtId="0" fontId="1" fillId="4" borderId="6"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 xfId="0" applyFont="1" applyFill="1" applyBorder="1" applyAlignment="1">
      <alignment vertical="top" wrapText="1"/>
    </xf>
    <xf numFmtId="0" fontId="5" fillId="3" borderId="2" xfId="0" applyFont="1" applyFill="1" applyBorder="1" applyAlignment="1">
      <alignment vertical="top" wrapText="1"/>
    </xf>
    <xf numFmtId="0" fontId="5" fillId="3" borderId="3" xfId="0" applyFont="1" applyFill="1" applyBorder="1" applyAlignment="1">
      <alignment vertical="top" wrapText="1"/>
    </xf>
    <xf numFmtId="0" fontId="5" fillId="3" borderId="1" xfId="0" applyFont="1" applyFill="1" applyBorder="1" applyAlignment="1">
      <alignment horizontal="left" vertical="top"/>
    </xf>
    <xf numFmtId="0" fontId="5" fillId="3" borderId="2" xfId="0" applyFont="1" applyFill="1" applyBorder="1" applyAlignment="1">
      <alignment horizontal="left" vertical="top"/>
    </xf>
    <xf numFmtId="0" fontId="5" fillId="3" borderId="3" xfId="0" applyFont="1" applyFill="1" applyBorder="1" applyAlignment="1">
      <alignment horizontal="left" vertical="top"/>
    </xf>
    <xf numFmtId="0" fontId="1" fillId="4" borderId="7" xfId="0" applyFont="1" applyFill="1" applyBorder="1" applyAlignment="1">
      <alignment horizontal="center"/>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4" fillId="2" borderId="0" xfId="0" applyFont="1" applyFill="1" applyAlignment="1">
      <alignment horizontal="left" wrapText="1"/>
    </xf>
    <xf numFmtId="0" fontId="9" fillId="7" borderId="11" xfId="0" applyFont="1" applyFill="1" applyBorder="1" applyAlignment="1">
      <alignment horizontal="center" wrapText="1"/>
    </xf>
    <xf numFmtId="0" fontId="9" fillId="7" borderId="12" xfId="0" applyFont="1" applyFill="1" applyBorder="1" applyAlignment="1">
      <alignment horizontal="center" wrapText="1"/>
    </xf>
    <xf numFmtId="0" fontId="9" fillId="7" borderId="6" xfId="0" applyFont="1" applyFill="1" applyBorder="1" applyAlignment="1">
      <alignment horizontal="center" wrapText="1"/>
    </xf>
    <xf numFmtId="0" fontId="9" fillId="7" borderId="4" xfId="0" applyFont="1" applyFill="1" applyBorder="1" applyAlignment="1">
      <alignment horizontal="center" wrapText="1"/>
    </xf>
    <xf numFmtId="0" fontId="1" fillId="4" borderId="9"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5" fillId="3" borderId="1" xfId="0" applyFont="1" applyFill="1" applyBorder="1" applyAlignment="1">
      <alignment horizontal="justify" vertical="top" wrapText="1"/>
    </xf>
    <xf numFmtId="0" fontId="0" fillId="0" borderId="2" xfId="0" applyBorder="1"/>
    <xf numFmtId="0" fontId="0" fillId="0" borderId="3" xfId="0" applyBorder="1"/>
    <xf numFmtId="0" fontId="5" fillId="3" borderId="6" xfId="0" applyFont="1" applyFill="1" applyBorder="1" applyAlignment="1">
      <alignment horizontal="justify" vertical="top" wrapText="1"/>
    </xf>
    <xf numFmtId="0" fontId="0" fillId="0" borderId="5" xfId="0" applyBorder="1" applyAlignment="1">
      <alignment wrapText="1"/>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2" xfId="0" applyBorder="1" applyAlignment="1">
      <alignment horizontal="left" wrapText="1"/>
    </xf>
    <xf numFmtId="0" fontId="0" fillId="0" borderId="3" xfId="0" applyBorder="1" applyAlignment="1">
      <alignment horizontal="left" wrapText="1"/>
    </xf>
    <xf numFmtId="0" fontId="5" fillId="3" borderId="2" xfId="0" applyFont="1" applyFill="1" applyBorder="1" applyAlignment="1">
      <alignment horizontal="justify" vertical="top" wrapText="1"/>
    </xf>
    <xf numFmtId="0" fontId="5" fillId="3" borderId="3" xfId="0" applyFont="1" applyFill="1" applyBorder="1" applyAlignment="1">
      <alignment horizontal="justify" vertical="top" wrapText="1"/>
    </xf>
    <xf numFmtId="0" fontId="18" fillId="3" borderId="1"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3" borderId="3" xfId="0" applyFont="1" applyFill="1" applyBorder="1" applyAlignment="1">
      <alignment horizontal="left" vertical="top" wrapText="1"/>
    </xf>
    <xf numFmtId="0" fontId="0" fillId="0" borderId="2" xfId="0" applyBorder="1" applyAlignment="1">
      <alignment horizontal="justify" wrapText="1"/>
    </xf>
    <xf numFmtId="0" fontId="0" fillId="0" borderId="3" xfId="0" applyBorder="1" applyAlignment="1">
      <alignment horizontal="justify" wrapText="1"/>
    </xf>
    <xf numFmtId="0" fontId="19" fillId="3" borderId="1" xfId="0"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3" fillId="3" borderId="1" xfId="0" applyFont="1" applyFill="1" applyBorder="1" applyAlignment="1">
      <alignment horizontal="left" vertical="top" wrapText="1"/>
    </xf>
    <xf numFmtId="0" fontId="23" fillId="3" borderId="2" xfId="0" applyFont="1" applyFill="1" applyBorder="1" applyAlignment="1">
      <alignment horizontal="left" vertical="top" wrapText="1"/>
    </xf>
    <xf numFmtId="0" fontId="23" fillId="3" borderId="3" xfId="0" applyFont="1" applyFill="1" applyBorder="1" applyAlignment="1">
      <alignment horizontal="left" vertical="top" wrapText="1"/>
    </xf>
    <xf numFmtId="0" fontId="19" fillId="3" borderId="1" xfId="0" applyFont="1" applyFill="1" applyBorder="1" applyAlignment="1">
      <alignment horizontal="right" vertical="top" wrapText="1"/>
    </xf>
    <xf numFmtId="0" fontId="19" fillId="3" borderId="2" xfId="0" applyFont="1" applyFill="1" applyBorder="1" applyAlignment="1">
      <alignment horizontal="right" vertical="top" wrapText="1"/>
    </xf>
    <xf numFmtId="0" fontId="19" fillId="3" borderId="3" xfId="0" applyFont="1" applyFill="1" applyBorder="1" applyAlignment="1">
      <alignment horizontal="right" vertical="top" wrapText="1"/>
    </xf>
    <xf numFmtId="0" fontId="19" fillId="3" borderId="1" xfId="0" applyFont="1" applyFill="1" applyBorder="1" applyAlignment="1">
      <alignment horizontal="right" vertical="center" wrapText="1"/>
    </xf>
    <xf numFmtId="0" fontId="19" fillId="3" borderId="2" xfId="0" applyFont="1" applyFill="1" applyBorder="1" applyAlignment="1">
      <alignment horizontal="right" vertical="center" wrapText="1"/>
    </xf>
    <xf numFmtId="0" fontId="19" fillId="3" borderId="3" xfId="0" applyFont="1" applyFill="1" applyBorder="1" applyAlignment="1">
      <alignment horizontal="right" vertical="center" wrapText="1"/>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15" fillId="2" borderId="0" xfId="0" applyFont="1" applyFill="1" applyAlignment="1">
      <alignment horizontal="left" vertical="top" wrapText="1"/>
    </xf>
    <xf numFmtId="0" fontId="9" fillId="7" borderId="19" xfId="0" applyFont="1" applyFill="1" applyBorder="1" applyAlignment="1">
      <alignment horizontal="center"/>
    </xf>
    <xf numFmtId="0" fontId="9" fillId="7" borderId="20" xfId="0" applyFont="1" applyFill="1" applyBorder="1" applyAlignment="1">
      <alignment horizontal="center"/>
    </xf>
    <xf numFmtId="0" fontId="19" fillId="3" borderId="11"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9" fillId="3" borderId="7" xfId="0" applyFont="1" applyFill="1" applyBorder="1" applyAlignment="1">
      <alignment horizontal="left" vertical="center" wrapText="1"/>
    </xf>
    <xf numFmtId="0" fontId="6" fillId="4" borderId="11" xfId="0" applyFont="1" applyFill="1" applyBorder="1" applyAlignment="1">
      <alignment horizontal="center" vertical="center"/>
    </xf>
    <xf numFmtId="0" fontId="6" fillId="4" borderId="8" xfId="0" applyFont="1" applyFill="1" applyBorder="1" applyAlignment="1">
      <alignment horizontal="center" vertical="center"/>
    </xf>
    <xf numFmtId="0" fontId="5" fillId="0" borderId="1" xfId="0" applyFont="1" applyBorder="1" applyAlignment="1">
      <alignment horizontal="justify" vertical="top" wrapText="1"/>
    </xf>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15" fillId="2" borderId="0" xfId="0" applyFont="1" applyFill="1" applyAlignment="1">
      <alignment horizontal="center" vertical="top"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2" borderId="5" xfId="0" applyFill="1" applyBorder="1" applyAlignment="1">
      <alignment horizontal="center" vertical="top"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 fillId="4" borderId="34" xfId="0" applyFont="1" applyFill="1" applyBorder="1" applyAlignment="1">
      <alignment horizontal="center" vertical="center" wrapText="1"/>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2" fillId="2" borderId="0" xfId="0" applyFont="1" applyFill="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2" fillId="6" borderId="1" xfId="0" applyFont="1" applyFill="1" applyBorder="1" applyAlignment="1">
      <alignment horizontal="left" vertical="top"/>
    </xf>
    <xf numFmtId="0" fontId="2" fillId="6" borderId="2" xfId="0" applyFont="1" applyFill="1" applyBorder="1" applyAlignment="1">
      <alignment horizontal="left" vertical="top"/>
    </xf>
    <xf numFmtId="0" fontId="9" fillId="7" borderId="1" xfId="0" applyFont="1" applyFill="1" applyBorder="1" applyAlignment="1">
      <alignment horizontal="center"/>
    </xf>
    <xf numFmtId="0" fontId="9" fillId="7" borderId="2" xfId="0" applyFont="1" applyFill="1" applyBorder="1" applyAlignment="1">
      <alignment horizontal="center"/>
    </xf>
    <xf numFmtId="0" fontId="9" fillId="7" borderId="3" xfId="0" applyFont="1" applyFill="1" applyBorder="1" applyAlignment="1">
      <alignment horizontal="center"/>
    </xf>
    <xf numFmtId="0" fontId="0" fillId="2" borderId="11"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4" borderId="9" xfId="0" applyFont="1" applyFill="1" applyBorder="1" applyAlignment="1">
      <alignment horizontal="center"/>
    </xf>
    <xf numFmtId="0" fontId="5" fillId="3" borderId="25" xfId="0" applyFont="1" applyFill="1" applyBorder="1" applyAlignment="1">
      <alignment horizontal="center" vertical="top" wrapText="1"/>
    </xf>
    <xf numFmtId="0" fontId="5" fillId="3" borderId="26" xfId="0" applyFont="1" applyFill="1" applyBorder="1" applyAlignment="1">
      <alignment horizontal="center" vertical="top" wrapText="1"/>
    </xf>
    <xf numFmtId="0" fontId="5" fillId="3" borderId="27" xfId="0" applyFont="1" applyFill="1" applyBorder="1" applyAlignment="1">
      <alignment horizontal="center" vertical="top" wrapText="1"/>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4"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0.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microsoft.com/office/2017/10/relationships/person" Target="persons/person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microsoft.com/office/2017/10/relationships/person" Target="persons/person2.xml"/></Relationships>
</file>

<file path=xl/drawings/_rels/drawing1.xml.rels><?xml version="1.0" encoding="UTF-8" standalone="yes"?>
<Relationships xmlns="http://schemas.openxmlformats.org/package/2006/relationships"><Relationship Id="rId1" Type="http://schemas.openxmlformats.org/officeDocument/2006/relationships/hyperlink" Target="#'Listado de Protocolos'!A1"/></Relationships>
</file>

<file path=xl/drawings/_rels/drawing10.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1.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2.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3.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4.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5.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6.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7.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8.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19.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2.xml.rels><?xml version="1.0" encoding="UTF-8" standalone="yes"?>
<Relationships xmlns="http://schemas.openxmlformats.org/package/2006/relationships"><Relationship Id="rId1" Type="http://schemas.openxmlformats.org/officeDocument/2006/relationships/hyperlink" Target="#Instrucciones!A1"/></Relationships>
</file>

<file path=xl/drawings/_rels/drawing20.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3.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4.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5.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6.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7.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8.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_rels/drawing9.xml.rels><?xml version="1.0" encoding="UTF-8" standalone="yes"?>
<Relationships xmlns="http://schemas.openxmlformats.org/package/2006/relationships"><Relationship Id="rId2" Type="http://schemas.openxmlformats.org/officeDocument/2006/relationships/hyperlink" Target="#Instrucciones!A1"/><Relationship Id="rId1" Type="http://schemas.openxmlformats.org/officeDocument/2006/relationships/hyperlink" Target="#'Listado de Protocolos'!A1"/></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57150</xdr:rowOff>
    </xdr:from>
    <xdr:to>
      <xdr:col>9</xdr:col>
      <xdr:colOff>38100</xdr:colOff>
      <xdr:row>6</xdr:row>
      <xdr:rowOff>66675</xdr:rowOff>
    </xdr:to>
    <xdr:sp macro="" textlink="">
      <xdr:nvSpPr>
        <xdr:cNvPr id="2" name="Rectangle 4">
          <a:extLst>
            <a:ext uri="{FF2B5EF4-FFF2-40B4-BE49-F238E27FC236}">
              <a16:creationId xmlns:a16="http://schemas.microsoft.com/office/drawing/2014/main" id="{00000000-0008-0000-0000-000002000000}"/>
            </a:ext>
          </a:extLst>
        </xdr:cNvPr>
        <xdr:cNvSpPr>
          <a:spLocks noGrp="1" noChangeArrowheads="1"/>
        </xdr:cNvSpPr>
      </xdr:nvSpPr>
      <xdr:spPr bwMode="gray">
        <a:xfrm>
          <a:off x="3171825" y="57150"/>
          <a:ext cx="3486150" cy="1152525"/>
        </a:xfrm>
        <a:prstGeom prst="rect">
          <a:avLst/>
        </a:prstGeom>
        <a:noFill/>
        <a:ln w="9525">
          <a:noFill/>
          <a:miter lim="800000"/>
          <a:headEnd/>
          <a:tailEnd/>
        </a:ln>
        <a:effectLst>
          <a:outerShdw blurRad="50800" dist="38100" algn="l" rotWithShape="0">
            <a:prstClr val="black">
              <a:alpha val="40000"/>
            </a:prstClr>
          </a:outerShdw>
        </a:effectLst>
      </xdr:spPr>
      <xdr:txBody>
        <a:bodyPr vert="horz" wrap="square" lIns="91440" tIns="45720" rIns="91440" bIns="45720" numCol="1" anchor="ctr" anchorCtr="0" compatLnSpc="1">
          <a:prstTxWarp prst="textNoShape">
            <a:avLst/>
          </a:prstTxWarp>
        </a:bodyPr>
        <a:lstStyle>
          <a:lvl1pPr algn="r" rtl="0" eaLnBrk="1" fontAlgn="base" hangingPunct="1">
            <a:spcBef>
              <a:spcPct val="0"/>
            </a:spcBef>
            <a:spcAft>
              <a:spcPct val="0"/>
            </a:spcAft>
            <a:defRPr sz="2800" b="0">
              <a:solidFill>
                <a:schemeClr val="accent1"/>
              </a:solidFill>
              <a:latin typeface="+mj-lt"/>
              <a:ea typeface="+mj-ea"/>
              <a:cs typeface="+mj-cs"/>
            </a:defRPr>
          </a:lvl1pPr>
          <a:lvl2pPr algn="l" rtl="0" eaLnBrk="1" fontAlgn="base" hangingPunct="1">
            <a:spcBef>
              <a:spcPct val="0"/>
            </a:spcBef>
            <a:spcAft>
              <a:spcPct val="0"/>
            </a:spcAft>
            <a:defRPr sz="2800" b="1">
              <a:solidFill>
                <a:schemeClr val="bg1"/>
              </a:solidFill>
              <a:latin typeface="Verdana" pitchFamily="34" charset="0"/>
            </a:defRPr>
          </a:lvl2pPr>
          <a:lvl3pPr algn="l" rtl="0" eaLnBrk="1" fontAlgn="base" hangingPunct="1">
            <a:spcBef>
              <a:spcPct val="0"/>
            </a:spcBef>
            <a:spcAft>
              <a:spcPct val="0"/>
            </a:spcAft>
            <a:defRPr sz="2800" b="1">
              <a:solidFill>
                <a:schemeClr val="bg1"/>
              </a:solidFill>
              <a:latin typeface="Verdana" pitchFamily="34" charset="0"/>
            </a:defRPr>
          </a:lvl3pPr>
          <a:lvl4pPr algn="l" rtl="0" eaLnBrk="1" fontAlgn="base" hangingPunct="1">
            <a:spcBef>
              <a:spcPct val="0"/>
            </a:spcBef>
            <a:spcAft>
              <a:spcPct val="0"/>
            </a:spcAft>
            <a:defRPr sz="2800" b="1">
              <a:solidFill>
                <a:schemeClr val="bg1"/>
              </a:solidFill>
              <a:latin typeface="Verdana" pitchFamily="34" charset="0"/>
            </a:defRPr>
          </a:lvl4pPr>
          <a:lvl5pPr algn="l" rtl="0" eaLnBrk="1" fontAlgn="base" hangingPunct="1">
            <a:spcBef>
              <a:spcPct val="0"/>
            </a:spcBef>
            <a:spcAft>
              <a:spcPct val="0"/>
            </a:spcAft>
            <a:defRPr sz="2800" b="1">
              <a:solidFill>
                <a:schemeClr val="bg1"/>
              </a:solidFill>
              <a:latin typeface="Verdana" pitchFamily="34" charset="0"/>
            </a:defRPr>
          </a:lvl5pPr>
          <a:lvl6pPr marL="457200" algn="l" rtl="0" eaLnBrk="1" fontAlgn="base" hangingPunct="1">
            <a:spcBef>
              <a:spcPct val="0"/>
            </a:spcBef>
            <a:spcAft>
              <a:spcPct val="0"/>
            </a:spcAft>
            <a:defRPr sz="2800" b="1">
              <a:solidFill>
                <a:schemeClr val="bg1"/>
              </a:solidFill>
              <a:latin typeface="Verdana" pitchFamily="34" charset="0"/>
            </a:defRPr>
          </a:lvl6pPr>
          <a:lvl7pPr marL="914400" algn="l" rtl="0" eaLnBrk="1" fontAlgn="base" hangingPunct="1">
            <a:spcBef>
              <a:spcPct val="0"/>
            </a:spcBef>
            <a:spcAft>
              <a:spcPct val="0"/>
            </a:spcAft>
            <a:defRPr sz="2800" b="1">
              <a:solidFill>
                <a:schemeClr val="bg1"/>
              </a:solidFill>
              <a:latin typeface="Verdana" pitchFamily="34" charset="0"/>
            </a:defRPr>
          </a:lvl7pPr>
          <a:lvl8pPr marL="1371600" algn="l" rtl="0" eaLnBrk="1" fontAlgn="base" hangingPunct="1">
            <a:spcBef>
              <a:spcPct val="0"/>
            </a:spcBef>
            <a:spcAft>
              <a:spcPct val="0"/>
            </a:spcAft>
            <a:defRPr sz="2800" b="1">
              <a:solidFill>
                <a:schemeClr val="bg1"/>
              </a:solidFill>
              <a:latin typeface="Verdana" pitchFamily="34" charset="0"/>
            </a:defRPr>
          </a:lvl8pPr>
          <a:lvl9pPr marL="1828800" algn="l" rtl="0" eaLnBrk="1" fontAlgn="base" hangingPunct="1">
            <a:spcBef>
              <a:spcPct val="0"/>
            </a:spcBef>
            <a:spcAft>
              <a:spcPct val="0"/>
            </a:spcAft>
            <a:defRPr sz="2800" b="1">
              <a:solidFill>
                <a:schemeClr val="bg1"/>
              </a:solidFill>
              <a:latin typeface="Verdana" pitchFamily="34" charset="0"/>
            </a:defRPr>
          </a:lvl9pPr>
        </a:lstStyle>
        <a:p>
          <a:r>
            <a:rPr lang="es-CR" sz="2200" b="1"/>
            <a:t>Programa de Gestión Ambiental Institucional</a:t>
          </a:r>
          <a:br>
            <a:rPr lang="es-CR" sz="2200" b="1"/>
          </a:br>
          <a:r>
            <a:rPr lang="es-CR" sz="2200" b="1"/>
            <a:t>PGAI´s</a:t>
          </a:r>
        </a:p>
      </xdr:txBody>
    </xdr:sp>
    <xdr:clientData/>
  </xdr:twoCellAnchor>
  <xdr:oneCellAnchor>
    <xdr:from>
      <xdr:col>1</xdr:col>
      <xdr:colOff>314325</xdr:colOff>
      <xdr:row>6</xdr:row>
      <xdr:rowOff>85725</xdr:rowOff>
    </xdr:from>
    <xdr:ext cx="5153025" cy="392550"/>
    <xdr:sp macro="" textlink="">
      <xdr:nvSpPr>
        <xdr:cNvPr id="4" name="3 Rectángulo">
          <a:extLst>
            <a:ext uri="{FF2B5EF4-FFF2-40B4-BE49-F238E27FC236}">
              <a16:creationId xmlns:a16="http://schemas.microsoft.com/office/drawing/2014/main" id="{00000000-0008-0000-0000-000004000000}"/>
            </a:ext>
          </a:extLst>
        </xdr:cNvPr>
        <xdr:cNvSpPr/>
      </xdr:nvSpPr>
      <xdr:spPr>
        <a:xfrm>
          <a:off x="685800" y="1228725"/>
          <a:ext cx="5153025" cy="392550"/>
        </a:xfrm>
        <a:prstGeom prst="rect">
          <a:avLst/>
        </a:prstGeom>
        <a:noFill/>
        <a:effectLst>
          <a:innerShdw blurRad="63500" dist="50800" dir="18900000">
            <a:prstClr val="black">
              <a:alpha val="50000"/>
            </a:prstClr>
          </a:innerShdw>
        </a:effectLst>
      </xdr:spPr>
      <xdr:txBody>
        <a:bodyPr wrap="square" lIns="91440" tIns="45720" rIns="91440" bIns="45720">
          <a:noAutofit/>
        </a:bodyPr>
        <a:lstStyle/>
        <a:p>
          <a:pPr algn="ctr"/>
          <a:r>
            <a:rPr lang="es-ES" sz="1600" b="1">
              <a:solidFill>
                <a:schemeClr val="accent1"/>
              </a:solidFill>
              <a:effectLst>
                <a:outerShdw blurRad="63500" sx="102000" sy="102000" algn="ctr" rotWithShape="0">
                  <a:prstClr val="black">
                    <a:alpha val="40000"/>
                  </a:prstClr>
                </a:outerShdw>
              </a:effectLst>
              <a:latin typeface="+mj-lt"/>
              <a:ea typeface="+mj-ea"/>
              <a:cs typeface="+mj-cs"/>
            </a:rPr>
            <a:t>PROTOCOLOS DE EVALUACIÓN (Versión 3.2)</a:t>
          </a:r>
        </a:p>
      </xdr:txBody>
    </xdr:sp>
    <xdr:clientData/>
  </xdr:oneCellAnchor>
  <xdr:twoCellAnchor>
    <xdr:from>
      <xdr:col>2</xdr:col>
      <xdr:colOff>400050</xdr:colOff>
      <xdr:row>13</xdr:row>
      <xdr:rowOff>114300</xdr:rowOff>
    </xdr:from>
    <xdr:to>
      <xdr:col>6</xdr:col>
      <xdr:colOff>200025</xdr:colOff>
      <xdr:row>15</xdr:row>
      <xdr:rowOff>66675</xdr:rowOff>
    </xdr:to>
    <xdr:sp macro="" textlink="">
      <xdr:nvSpPr>
        <xdr:cNvPr id="5" name="4 Rectángulo">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895475" y="10372725"/>
          <a:ext cx="3000375" cy="3333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1100" b="1" i="1"/>
            <a:t>Ir al listado de Protocolos de Evaluación</a:t>
          </a:r>
        </a:p>
      </xdr:txBody>
    </xdr:sp>
    <xdr:clientData/>
  </xdr:twoCellAnchor>
  <xdr:twoCellAnchor>
    <xdr:from>
      <xdr:col>0</xdr:col>
      <xdr:colOff>28575</xdr:colOff>
      <xdr:row>0</xdr:row>
      <xdr:rowOff>38099</xdr:rowOff>
    </xdr:from>
    <xdr:to>
      <xdr:col>1</xdr:col>
      <xdr:colOff>942975</xdr:colOff>
      <xdr:row>2</xdr:row>
      <xdr:rowOff>104774</xdr:rowOff>
    </xdr:to>
    <xdr:sp macro="" textlink="">
      <xdr:nvSpPr>
        <xdr:cNvPr id="7" name="6 Rectángulo">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28575" y="38099"/>
          <a:ext cx="1285875" cy="4476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1" i="1"/>
            <a:t>Ir al listado de Protocolos de Evaluación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28575</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472440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19050</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471487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19050</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4714875"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4705350"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3105150</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468630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2</xdr:col>
      <xdr:colOff>3095625</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467677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9525</xdr:colOff>
      <xdr:row>1</xdr:row>
      <xdr:rowOff>76200</xdr:rowOff>
    </xdr:from>
    <xdr:to>
      <xdr:col>4</xdr:col>
      <xdr:colOff>0</xdr:colOff>
      <xdr:row>2</xdr:row>
      <xdr:rowOff>28575</xdr:rowOff>
    </xdr:to>
    <xdr:sp macro="" textlink="">
      <xdr:nvSpPr>
        <xdr:cNvPr id="2" name="2 Rectángulo">
          <a:hlinkClick xmlns:r="http://schemas.openxmlformats.org/officeDocument/2006/relationships" r:id="rId1"/>
          <a:extLst>
            <a:ext uri="{FF2B5EF4-FFF2-40B4-BE49-F238E27FC236}">
              <a16:creationId xmlns:a16="http://schemas.microsoft.com/office/drawing/2014/main" id="{9A7E2DB1-D3BE-4C66-BB42-0F7BA592437F}"/>
            </a:ext>
          </a:extLst>
        </xdr:cNvPr>
        <xdr:cNvSpPr/>
      </xdr:nvSpPr>
      <xdr:spPr>
        <a:xfrm>
          <a:off x="4705350" y="266700"/>
          <a:ext cx="981075"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0</xdr:colOff>
      <xdr:row>0</xdr:row>
      <xdr:rowOff>38100</xdr:rowOff>
    </xdr:from>
    <xdr:to>
      <xdr:col>4</xdr:col>
      <xdr:colOff>0</xdr:colOff>
      <xdr:row>1</xdr:row>
      <xdr:rowOff>9525</xdr:rowOff>
    </xdr:to>
    <xdr:sp macro="" textlink="">
      <xdr:nvSpPr>
        <xdr:cNvPr id="3" name="3 Rectángulo">
          <a:hlinkClick xmlns:r="http://schemas.openxmlformats.org/officeDocument/2006/relationships" r:id="rId2"/>
          <a:extLst>
            <a:ext uri="{FF2B5EF4-FFF2-40B4-BE49-F238E27FC236}">
              <a16:creationId xmlns:a16="http://schemas.microsoft.com/office/drawing/2014/main" id="{5049833F-A78E-4361-B255-D975C460497A}"/>
            </a:ext>
          </a:extLst>
        </xdr:cNvPr>
        <xdr:cNvSpPr/>
      </xdr:nvSpPr>
      <xdr:spPr>
        <a:xfrm>
          <a:off x="4695825" y="38100"/>
          <a:ext cx="99060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19050</xdr:colOff>
      <xdr:row>1</xdr:row>
      <xdr:rowOff>95250</xdr:rowOff>
    </xdr:from>
    <xdr:to>
      <xdr:col>4</xdr:col>
      <xdr:colOff>0</xdr:colOff>
      <xdr:row>2</xdr:row>
      <xdr:rowOff>47625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4714875" y="28575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57150</xdr:rowOff>
    </xdr:from>
    <xdr:to>
      <xdr:col>4</xdr:col>
      <xdr:colOff>0</xdr:colOff>
      <xdr:row>1</xdr:row>
      <xdr:rowOff>28575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E00-000004000000}"/>
            </a:ext>
          </a:extLst>
        </xdr:cNvPr>
        <xdr:cNvSpPr/>
      </xdr:nvSpPr>
      <xdr:spPr>
        <a:xfrm>
          <a:off x="4705350" y="5715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9525</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470535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0</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F00-000004000000}"/>
            </a:ext>
          </a:extLst>
        </xdr:cNvPr>
        <xdr:cNvSpPr/>
      </xdr:nvSpPr>
      <xdr:spPr>
        <a:xfrm>
          <a:off x="469582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28575</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472440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19050</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000-000004000000}"/>
            </a:ext>
          </a:extLst>
        </xdr:cNvPr>
        <xdr:cNvSpPr/>
      </xdr:nvSpPr>
      <xdr:spPr>
        <a:xfrm>
          <a:off x="471487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9525</xdr:colOff>
      <xdr:row>1</xdr:row>
      <xdr:rowOff>76200</xdr:rowOff>
    </xdr:from>
    <xdr:to>
      <xdr:col>4</xdr:col>
      <xdr:colOff>0</xdr:colOff>
      <xdr:row>2</xdr:row>
      <xdr:rowOff>28575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4305300" y="2667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0</xdr:colOff>
      <xdr:row>0</xdr:row>
      <xdr:rowOff>38100</xdr:rowOff>
    </xdr:from>
    <xdr:to>
      <xdr:col>4</xdr:col>
      <xdr:colOff>0</xdr:colOff>
      <xdr:row>1</xdr:row>
      <xdr:rowOff>9525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200-000004000000}"/>
            </a:ext>
          </a:extLst>
        </xdr:cNvPr>
        <xdr:cNvSpPr/>
      </xdr:nvSpPr>
      <xdr:spPr>
        <a:xfrm>
          <a:off x="4295775" y="381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9525</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4305300"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0</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300-000004000000}"/>
            </a:ext>
          </a:extLst>
        </xdr:cNvPr>
        <xdr:cNvSpPr/>
      </xdr:nvSpPr>
      <xdr:spPr>
        <a:xfrm>
          <a:off x="4295775"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47625</xdr:colOff>
      <xdr:row>1</xdr:row>
      <xdr:rowOff>95250</xdr:rowOff>
    </xdr:from>
    <xdr:to>
      <xdr:col>4</xdr:col>
      <xdr:colOff>9525</xdr:colOff>
      <xdr:row>2</xdr:row>
      <xdr:rowOff>47625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4343400" y="28575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38100</xdr:colOff>
      <xdr:row>0</xdr:row>
      <xdr:rowOff>57150</xdr:rowOff>
    </xdr:from>
    <xdr:to>
      <xdr:col>4</xdr:col>
      <xdr:colOff>0</xdr:colOff>
      <xdr:row>1</xdr:row>
      <xdr:rowOff>28575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400-000004000000}"/>
            </a:ext>
          </a:extLst>
        </xdr:cNvPr>
        <xdr:cNvSpPr/>
      </xdr:nvSpPr>
      <xdr:spPr>
        <a:xfrm>
          <a:off x="4333875" y="5715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466725</xdr:colOff>
      <xdr:row>0</xdr:row>
      <xdr:rowOff>66675</xdr:rowOff>
    </xdr:from>
    <xdr:to>
      <xdr:col>9</xdr:col>
      <xdr:colOff>47625</xdr:colOff>
      <xdr:row>6</xdr:row>
      <xdr:rowOff>38100</xdr:rowOff>
    </xdr:to>
    <xdr:sp macro="" textlink="">
      <xdr:nvSpPr>
        <xdr:cNvPr id="2" name="Rectangle 4">
          <a:extLst>
            <a:ext uri="{FF2B5EF4-FFF2-40B4-BE49-F238E27FC236}">
              <a16:creationId xmlns:a16="http://schemas.microsoft.com/office/drawing/2014/main" id="{00000000-0008-0000-0100-000002000000}"/>
            </a:ext>
          </a:extLst>
        </xdr:cNvPr>
        <xdr:cNvSpPr>
          <a:spLocks noGrp="1" noChangeArrowheads="1"/>
        </xdr:cNvSpPr>
      </xdr:nvSpPr>
      <xdr:spPr bwMode="gray">
        <a:xfrm>
          <a:off x="4048125" y="66675"/>
          <a:ext cx="3390900" cy="1114425"/>
        </a:xfrm>
        <a:prstGeom prst="rect">
          <a:avLst/>
        </a:prstGeom>
        <a:noFill/>
        <a:ln w="9525">
          <a:noFill/>
          <a:miter lim="800000"/>
          <a:headEnd/>
          <a:tailEnd/>
        </a:ln>
        <a:effectLst>
          <a:outerShdw blurRad="50800" dist="38100" algn="l" rotWithShape="0">
            <a:prstClr val="black">
              <a:alpha val="40000"/>
            </a:prstClr>
          </a:outerShdw>
        </a:effectLst>
      </xdr:spPr>
      <xdr:txBody>
        <a:bodyPr vert="horz" wrap="square" lIns="91440" tIns="45720" rIns="91440" bIns="45720" numCol="1" anchor="ctr" anchorCtr="0" compatLnSpc="1">
          <a:prstTxWarp prst="textNoShape">
            <a:avLst/>
          </a:prstTxWarp>
        </a:bodyPr>
        <a:lstStyle>
          <a:lvl1pPr algn="r" rtl="0" eaLnBrk="1" fontAlgn="base" hangingPunct="1">
            <a:spcBef>
              <a:spcPct val="0"/>
            </a:spcBef>
            <a:spcAft>
              <a:spcPct val="0"/>
            </a:spcAft>
            <a:defRPr sz="2800" b="0">
              <a:solidFill>
                <a:schemeClr val="accent1"/>
              </a:solidFill>
              <a:latin typeface="+mj-lt"/>
              <a:ea typeface="+mj-ea"/>
              <a:cs typeface="+mj-cs"/>
            </a:defRPr>
          </a:lvl1pPr>
          <a:lvl2pPr algn="l" rtl="0" eaLnBrk="1" fontAlgn="base" hangingPunct="1">
            <a:spcBef>
              <a:spcPct val="0"/>
            </a:spcBef>
            <a:spcAft>
              <a:spcPct val="0"/>
            </a:spcAft>
            <a:defRPr sz="2800" b="1">
              <a:solidFill>
                <a:schemeClr val="bg1"/>
              </a:solidFill>
              <a:latin typeface="Verdana" pitchFamily="34" charset="0"/>
            </a:defRPr>
          </a:lvl2pPr>
          <a:lvl3pPr algn="l" rtl="0" eaLnBrk="1" fontAlgn="base" hangingPunct="1">
            <a:spcBef>
              <a:spcPct val="0"/>
            </a:spcBef>
            <a:spcAft>
              <a:spcPct val="0"/>
            </a:spcAft>
            <a:defRPr sz="2800" b="1">
              <a:solidFill>
                <a:schemeClr val="bg1"/>
              </a:solidFill>
              <a:latin typeface="Verdana" pitchFamily="34" charset="0"/>
            </a:defRPr>
          </a:lvl3pPr>
          <a:lvl4pPr algn="l" rtl="0" eaLnBrk="1" fontAlgn="base" hangingPunct="1">
            <a:spcBef>
              <a:spcPct val="0"/>
            </a:spcBef>
            <a:spcAft>
              <a:spcPct val="0"/>
            </a:spcAft>
            <a:defRPr sz="2800" b="1">
              <a:solidFill>
                <a:schemeClr val="bg1"/>
              </a:solidFill>
              <a:latin typeface="Verdana" pitchFamily="34" charset="0"/>
            </a:defRPr>
          </a:lvl4pPr>
          <a:lvl5pPr algn="l" rtl="0" eaLnBrk="1" fontAlgn="base" hangingPunct="1">
            <a:spcBef>
              <a:spcPct val="0"/>
            </a:spcBef>
            <a:spcAft>
              <a:spcPct val="0"/>
            </a:spcAft>
            <a:defRPr sz="2800" b="1">
              <a:solidFill>
                <a:schemeClr val="bg1"/>
              </a:solidFill>
              <a:latin typeface="Verdana" pitchFamily="34" charset="0"/>
            </a:defRPr>
          </a:lvl5pPr>
          <a:lvl6pPr marL="457200" algn="l" rtl="0" eaLnBrk="1" fontAlgn="base" hangingPunct="1">
            <a:spcBef>
              <a:spcPct val="0"/>
            </a:spcBef>
            <a:spcAft>
              <a:spcPct val="0"/>
            </a:spcAft>
            <a:defRPr sz="2800" b="1">
              <a:solidFill>
                <a:schemeClr val="bg1"/>
              </a:solidFill>
              <a:latin typeface="Verdana" pitchFamily="34" charset="0"/>
            </a:defRPr>
          </a:lvl6pPr>
          <a:lvl7pPr marL="914400" algn="l" rtl="0" eaLnBrk="1" fontAlgn="base" hangingPunct="1">
            <a:spcBef>
              <a:spcPct val="0"/>
            </a:spcBef>
            <a:spcAft>
              <a:spcPct val="0"/>
            </a:spcAft>
            <a:defRPr sz="2800" b="1">
              <a:solidFill>
                <a:schemeClr val="bg1"/>
              </a:solidFill>
              <a:latin typeface="Verdana" pitchFamily="34" charset="0"/>
            </a:defRPr>
          </a:lvl7pPr>
          <a:lvl8pPr marL="1371600" algn="l" rtl="0" eaLnBrk="1" fontAlgn="base" hangingPunct="1">
            <a:spcBef>
              <a:spcPct val="0"/>
            </a:spcBef>
            <a:spcAft>
              <a:spcPct val="0"/>
            </a:spcAft>
            <a:defRPr sz="2800" b="1">
              <a:solidFill>
                <a:schemeClr val="bg1"/>
              </a:solidFill>
              <a:latin typeface="Verdana" pitchFamily="34" charset="0"/>
            </a:defRPr>
          </a:lvl8pPr>
          <a:lvl9pPr marL="1828800" algn="l" rtl="0" eaLnBrk="1" fontAlgn="base" hangingPunct="1">
            <a:spcBef>
              <a:spcPct val="0"/>
            </a:spcBef>
            <a:spcAft>
              <a:spcPct val="0"/>
            </a:spcAft>
            <a:defRPr sz="2800" b="1">
              <a:solidFill>
                <a:schemeClr val="bg1"/>
              </a:solidFill>
              <a:latin typeface="Verdana" pitchFamily="34" charset="0"/>
            </a:defRPr>
          </a:lvl9pPr>
        </a:lstStyle>
        <a:p>
          <a:r>
            <a:rPr lang="es-CR" sz="2200" b="1"/>
            <a:t>Programa de Gestión Ambiental Institucional</a:t>
          </a:r>
          <a:br>
            <a:rPr lang="es-CR" sz="2200" b="1"/>
          </a:br>
          <a:r>
            <a:rPr lang="es-CR" sz="2200" b="1"/>
            <a:t>PGAI´s</a:t>
          </a:r>
        </a:p>
      </xdr:txBody>
    </xdr:sp>
    <xdr:clientData/>
  </xdr:twoCellAnchor>
  <xdr:twoCellAnchor>
    <xdr:from>
      <xdr:col>0</xdr:col>
      <xdr:colOff>38100</xdr:colOff>
      <xdr:row>0</xdr:row>
      <xdr:rowOff>47625</xdr:rowOff>
    </xdr:from>
    <xdr:to>
      <xdr:col>1</xdr:col>
      <xdr:colOff>276225</xdr:colOff>
      <xdr:row>2</xdr:row>
      <xdr:rowOff>28575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100" y="47625"/>
          <a:ext cx="990600" cy="361950"/>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900" b="1" i="1"/>
            <a:t>Ir a Instrucciones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19050</xdr:colOff>
      <xdr:row>1</xdr:row>
      <xdr:rowOff>85725</xdr:rowOff>
    </xdr:from>
    <xdr:to>
      <xdr:col>4</xdr:col>
      <xdr:colOff>0</xdr:colOff>
      <xdr:row>2</xdr:row>
      <xdr:rowOff>38100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4714875" y="2762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47625</xdr:rowOff>
    </xdr:from>
    <xdr:to>
      <xdr:col>4</xdr:col>
      <xdr:colOff>0</xdr:colOff>
      <xdr:row>1</xdr:row>
      <xdr:rowOff>19050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1100-000004000000}"/>
            </a:ext>
          </a:extLst>
        </xdr:cNvPr>
        <xdr:cNvSpPr/>
      </xdr:nvSpPr>
      <xdr:spPr>
        <a:xfrm>
          <a:off x="4705350" y="476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3105150</xdr:colOff>
      <xdr:row>1</xdr:row>
      <xdr:rowOff>123825</xdr:rowOff>
    </xdr:from>
    <xdr:to>
      <xdr:col>4</xdr:col>
      <xdr:colOff>0</xdr:colOff>
      <xdr:row>2</xdr:row>
      <xdr:rowOff>76200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676775" y="31432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2</xdr:col>
      <xdr:colOff>3095625</xdr:colOff>
      <xdr:row>0</xdr:row>
      <xdr:rowOff>85725</xdr:rowOff>
    </xdr:from>
    <xdr:to>
      <xdr:col>4</xdr:col>
      <xdr:colOff>0</xdr:colOff>
      <xdr:row>1</xdr:row>
      <xdr:rowOff>57150</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4667250" y="8572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1</xdr:row>
      <xdr:rowOff>104775</xdr:rowOff>
    </xdr:from>
    <xdr:to>
      <xdr:col>4</xdr:col>
      <xdr:colOff>0</xdr:colOff>
      <xdr:row>2</xdr:row>
      <xdr:rowOff>57150</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810125" y="295275"/>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66675</xdr:rowOff>
    </xdr:from>
    <xdr:to>
      <xdr:col>4</xdr:col>
      <xdr:colOff>0</xdr:colOff>
      <xdr:row>1</xdr:row>
      <xdr:rowOff>38100</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4800600" y="66675"/>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xdr:colOff>
      <xdr:row>1</xdr:row>
      <xdr:rowOff>114300</xdr:rowOff>
    </xdr:from>
    <xdr:to>
      <xdr:col>4</xdr:col>
      <xdr:colOff>0</xdr:colOff>
      <xdr:row>2</xdr:row>
      <xdr:rowOff>66675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4724400" y="3048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76200</xdr:rowOff>
    </xdr:from>
    <xdr:to>
      <xdr:col>4</xdr:col>
      <xdr:colOff>0</xdr:colOff>
      <xdr:row>1</xdr:row>
      <xdr:rowOff>47625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4714875" y="762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1</xdr:row>
      <xdr:rowOff>114300</xdr:rowOff>
    </xdr:from>
    <xdr:to>
      <xdr:col>4</xdr:col>
      <xdr:colOff>0</xdr:colOff>
      <xdr:row>2</xdr:row>
      <xdr:rowOff>66675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4829175" y="3048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9525</xdr:colOff>
      <xdr:row>0</xdr:row>
      <xdr:rowOff>76200</xdr:rowOff>
    </xdr:from>
    <xdr:to>
      <xdr:col>4</xdr:col>
      <xdr:colOff>0</xdr:colOff>
      <xdr:row>1</xdr:row>
      <xdr:rowOff>47625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4819650" y="762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47625</xdr:colOff>
      <xdr:row>1</xdr:row>
      <xdr:rowOff>114300</xdr:rowOff>
    </xdr:from>
    <xdr:to>
      <xdr:col>4</xdr:col>
      <xdr:colOff>9525</xdr:colOff>
      <xdr:row>2</xdr:row>
      <xdr:rowOff>66675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4857750" y="3048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38100</xdr:colOff>
      <xdr:row>0</xdr:row>
      <xdr:rowOff>76200</xdr:rowOff>
    </xdr:from>
    <xdr:to>
      <xdr:col>4</xdr:col>
      <xdr:colOff>0</xdr:colOff>
      <xdr:row>1</xdr:row>
      <xdr:rowOff>47625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4848225" y="762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28575</xdr:colOff>
      <xdr:row>1</xdr:row>
      <xdr:rowOff>95250</xdr:rowOff>
    </xdr:from>
    <xdr:to>
      <xdr:col>4</xdr:col>
      <xdr:colOff>0</xdr:colOff>
      <xdr:row>2</xdr:row>
      <xdr:rowOff>47625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4791075" y="28575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19050</xdr:colOff>
      <xdr:row>0</xdr:row>
      <xdr:rowOff>57150</xdr:rowOff>
    </xdr:from>
    <xdr:to>
      <xdr:col>4</xdr:col>
      <xdr:colOff>0</xdr:colOff>
      <xdr:row>1</xdr:row>
      <xdr:rowOff>28575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4781550" y="5715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xdr:colOff>
      <xdr:row>1</xdr:row>
      <xdr:rowOff>76200</xdr:rowOff>
    </xdr:from>
    <xdr:to>
      <xdr:col>4</xdr:col>
      <xdr:colOff>0</xdr:colOff>
      <xdr:row>2</xdr:row>
      <xdr:rowOff>28575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4733925" y="266700"/>
          <a:ext cx="1314450" cy="190500"/>
        </a:xfrm>
        <a:prstGeom prst="rect">
          <a:avLst/>
        </a:prstGeom>
        <a:solidFill>
          <a:srgbClr val="C00000"/>
        </a:solidFill>
        <a:scene3d>
          <a:camera prst="orthographicFront"/>
          <a:lightRig rig="threePt" dir="t"/>
        </a:scene3d>
        <a:sp3d>
          <a:bevelB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i="1"/>
            <a:t>Ir al listado</a:t>
          </a:r>
          <a:r>
            <a:rPr lang="es-CR" sz="800" i="1" baseline="0"/>
            <a:t> de protocolos</a:t>
          </a:r>
          <a:endParaRPr lang="es-CR" sz="800" i="1"/>
        </a:p>
      </xdr:txBody>
    </xdr:sp>
    <xdr:clientData/>
  </xdr:twoCellAnchor>
  <xdr:twoCellAnchor>
    <xdr:from>
      <xdr:col>3</xdr:col>
      <xdr:colOff>28575</xdr:colOff>
      <xdr:row>0</xdr:row>
      <xdr:rowOff>38100</xdr:rowOff>
    </xdr:from>
    <xdr:to>
      <xdr:col>4</xdr:col>
      <xdr:colOff>0</xdr:colOff>
      <xdr:row>1</xdr:row>
      <xdr:rowOff>9525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4724400" y="38100"/>
          <a:ext cx="1314450" cy="16192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R" sz="800" b="0" i="1"/>
            <a:t>Ir a instrucciones</a:t>
          </a: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I19"/>
  <sheetViews>
    <sheetView tabSelected="1" zoomScaleNormal="100" workbookViewId="0">
      <selection activeCell="B10" sqref="B10:I10"/>
    </sheetView>
  </sheetViews>
  <sheetFormatPr baseColWidth="10" defaultColWidth="11.44140625" defaultRowHeight="14.4" x14ac:dyDescent="0.3"/>
  <cols>
    <col min="1" max="1" width="5.5546875" style="1" customWidth="1"/>
    <col min="2" max="2" width="16.88671875" style="1" customWidth="1"/>
    <col min="3" max="3" width="13.6640625" style="1" customWidth="1"/>
    <col min="4" max="6" width="11.44140625" style="1"/>
    <col min="7" max="7" width="16.6640625" style="1" customWidth="1"/>
    <col min="8" max="8" width="7.5546875" style="1" customWidth="1"/>
    <col min="9" max="9" width="4.5546875" style="1" customWidth="1"/>
    <col min="10" max="16384" width="11.44140625" style="1"/>
  </cols>
  <sheetData>
    <row r="8" spans="2:9" x14ac:dyDescent="0.3"/>
    <row r="10" spans="2:9" ht="158.25" customHeight="1" x14ac:dyDescent="0.3">
      <c r="B10" s="37" t="s">
        <v>394</v>
      </c>
      <c r="C10" s="38"/>
      <c r="D10" s="38"/>
      <c r="E10" s="38"/>
      <c r="F10" s="38"/>
      <c r="G10" s="38"/>
      <c r="H10" s="38"/>
      <c r="I10" s="38"/>
    </row>
    <row r="11" spans="2:9" ht="196.5" customHeight="1" x14ac:dyDescent="0.3">
      <c r="B11" s="39" t="s">
        <v>86</v>
      </c>
      <c r="C11" s="40"/>
      <c r="D11" s="40"/>
      <c r="E11" s="40"/>
      <c r="F11" s="40"/>
      <c r="G11" s="40"/>
      <c r="H11" s="40"/>
      <c r="I11" s="40"/>
    </row>
    <row r="12" spans="2:9" ht="348.75" customHeight="1" x14ac:dyDescent="0.3">
      <c r="B12" s="39" t="s">
        <v>395</v>
      </c>
      <c r="C12" s="40"/>
      <c r="D12" s="40"/>
      <c r="E12" s="40"/>
      <c r="F12" s="40"/>
      <c r="G12" s="40"/>
      <c r="H12" s="40"/>
      <c r="I12" s="40"/>
    </row>
    <row r="13" spans="2:9" ht="15" customHeight="1" x14ac:dyDescent="0.3">
      <c r="B13" s="34" t="s">
        <v>77</v>
      </c>
      <c r="C13" s="34"/>
      <c r="D13" s="34"/>
      <c r="E13" s="34"/>
      <c r="F13" s="34"/>
      <c r="G13" s="34"/>
      <c r="H13" s="34"/>
      <c r="I13" s="34"/>
    </row>
    <row r="14" spans="2:9" ht="15" customHeight="1" x14ac:dyDescent="0.3">
      <c r="B14" s="15"/>
      <c r="C14" s="15"/>
      <c r="D14" s="15"/>
      <c r="E14" s="15"/>
      <c r="F14" s="15"/>
      <c r="G14" s="15"/>
      <c r="H14" s="15"/>
      <c r="I14" s="15"/>
    </row>
    <row r="18" spans="2:9" ht="15.6" x14ac:dyDescent="0.3">
      <c r="B18" s="37" t="s">
        <v>79</v>
      </c>
      <c r="C18" s="38"/>
      <c r="D18" s="38"/>
      <c r="E18" s="38"/>
      <c r="F18" s="38"/>
      <c r="G18" s="38"/>
      <c r="H18" s="38"/>
      <c r="I18" s="38"/>
    </row>
    <row r="19" spans="2:9" ht="79.5" customHeight="1" x14ac:dyDescent="0.3">
      <c r="B19" s="35" t="s">
        <v>78</v>
      </c>
      <c r="C19" s="36"/>
      <c r="D19" s="36"/>
      <c r="E19" s="36"/>
      <c r="F19" s="36"/>
      <c r="G19" s="36"/>
      <c r="H19" s="36"/>
      <c r="I19" s="36"/>
    </row>
  </sheetData>
  <mergeCells count="6">
    <mergeCell ref="B13:I13"/>
    <mergeCell ref="B19:I19"/>
    <mergeCell ref="B18:I18"/>
    <mergeCell ref="B10:I10"/>
    <mergeCell ref="B11:I11"/>
    <mergeCell ref="B12:I12"/>
  </mergeCells>
  <pageMargins left="0.17" right="0.28000000000000003" top="0.38" bottom="0.25" header="0.31496062992125984" footer="0.17"/>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L49"/>
  <sheetViews>
    <sheetView showGridLines="0" showRowColHeaders="0" workbookViewId="0">
      <selection activeCell="E19" sqref="E19"/>
    </sheetView>
  </sheetViews>
  <sheetFormatPr baseColWidth="10" defaultColWidth="11.44140625" defaultRowHeight="14.4" x14ac:dyDescent="0.3"/>
  <cols>
    <col min="1" max="1" width="7.6640625" style="1" customWidth="1"/>
    <col min="2" max="2" width="16" style="1" customWidth="1"/>
    <col min="3" max="3" width="46.6640625" style="1" customWidth="1"/>
    <col min="4" max="4" width="14.5546875" style="1" customWidth="1"/>
    <col min="5" max="5" width="11.44140625" style="1"/>
    <col min="6" max="6" width="0" style="1" hidden="1" customWidth="1"/>
    <col min="7" max="16384" width="11.44140625" style="1"/>
  </cols>
  <sheetData>
    <row r="1" spans="1:12" x14ac:dyDescent="0.3">
      <c r="F1" s="1" t="s">
        <v>4</v>
      </c>
    </row>
    <row r="2" spans="1:12" ht="18" x14ac:dyDescent="0.35">
      <c r="A2" s="2" t="s">
        <v>26</v>
      </c>
      <c r="F2" s="1" t="s">
        <v>5</v>
      </c>
    </row>
    <row r="3" spans="1:12" ht="18.600000000000001" thickBot="1" x14ac:dyDescent="0.4">
      <c r="A3" s="2" t="s">
        <v>0</v>
      </c>
      <c r="B3" s="2" t="s">
        <v>27</v>
      </c>
    </row>
    <row r="4" spans="1:12" ht="19.2" thickTop="1" thickBot="1" x14ac:dyDescent="0.4">
      <c r="A4" s="2" t="s">
        <v>16</v>
      </c>
      <c r="B4" s="7"/>
      <c r="C4" s="155" t="s">
        <v>28</v>
      </c>
      <c r="D4" s="156"/>
    </row>
    <row r="5" spans="1:12" ht="18.600000000000001" thickTop="1" x14ac:dyDescent="0.35">
      <c r="A5" s="2"/>
      <c r="B5" s="7"/>
      <c r="C5" s="28"/>
      <c r="D5" s="28"/>
    </row>
    <row r="6" spans="1:12" ht="18.75" customHeight="1" x14ac:dyDescent="0.3">
      <c r="A6" s="154" t="s">
        <v>193</v>
      </c>
      <c r="B6" s="154"/>
      <c r="C6" s="154"/>
      <c r="D6" s="154"/>
      <c r="E6" s="154"/>
      <c r="F6" s="154"/>
      <c r="G6" s="154"/>
      <c r="H6" s="154"/>
      <c r="I6" s="154"/>
      <c r="J6" s="154"/>
      <c r="K6" s="154"/>
      <c r="L6" s="154"/>
    </row>
    <row r="7" spans="1:12" ht="18.75" customHeight="1" x14ac:dyDescent="0.3">
      <c r="A7" s="154"/>
      <c r="B7" s="154"/>
      <c r="C7" s="154"/>
      <c r="D7" s="154"/>
      <c r="E7" s="154"/>
      <c r="F7" s="154"/>
      <c r="G7" s="154"/>
      <c r="H7" s="154"/>
      <c r="I7" s="154"/>
      <c r="J7" s="154"/>
      <c r="K7" s="154"/>
      <c r="L7" s="154"/>
    </row>
    <row r="8" spans="1:12" ht="18.75" customHeight="1" x14ac:dyDescent="0.3">
      <c r="A8" s="154"/>
      <c r="B8" s="154"/>
      <c r="C8" s="154"/>
      <c r="D8" s="154"/>
      <c r="E8" s="154"/>
      <c r="F8" s="154"/>
      <c r="G8" s="154"/>
      <c r="H8" s="154"/>
      <c r="I8" s="154"/>
      <c r="J8" s="154"/>
      <c r="K8" s="154"/>
      <c r="L8" s="154"/>
    </row>
    <row r="9" spans="1:12" ht="18.75" customHeight="1" x14ac:dyDescent="0.3">
      <c r="A9" s="154"/>
      <c r="B9" s="154"/>
      <c r="C9" s="154"/>
      <c r="D9" s="154"/>
      <c r="E9" s="154"/>
      <c r="F9" s="154"/>
      <c r="G9" s="154"/>
      <c r="H9" s="154"/>
      <c r="I9" s="154"/>
      <c r="J9" s="154"/>
      <c r="K9" s="154"/>
      <c r="L9" s="154"/>
    </row>
    <row r="10" spans="1:12" ht="21" customHeight="1" x14ac:dyDescent="0.3">
      <c r="A10" s="154"/>
      <c r="B10" s="154"/>
      <c r="C10" s="154"/>
      <c r="D10" s="154"/>
      <c r="E10" s="154"/>
      <c r="F10" s="154"/>
      <c r="G10" s="154"/>
      <c r="H10" s="154"/>
      <c r="I10" s="154"/>
      <c r="J10" s="154"/>
      <c r="K10" s="154"/>
      <c r="L10" s="154"/>
    </row>
    <row r="11" spans="1:12" ht="15" thickBot="1" x14ac:dyDescent="0.35"/>
    <row r="12" spans="1:12" ht="19.5" customHeight="1" thickBot="1" x14ac:dyDescent="0.35">
      <c r="A12" s="105" t="s">
        <v>10</v>
      </c>
      <c r="B12" s="105"/>
      <c r="C12" s="105"/>
      <c r="D12" s="114" t="s">
        <v>3</v>
      </c>
    </row>
    <row r="13" spans="1:12" ht="15" thickBot="1" x14ac:dyDescent="0.35">
      <c r="A13" s="105"/>
      <c r="B13" s="105"/>
      <c r="C13" s="105"/>
      <c r="D13" s="115"/>
    </row>
    <row r="14" spans="1:12" ht="15" thickBot="1" x14ac:dyDescent="0.35">
      <c r="A14" s="105"/>
      <c r="B14" s="105"/>
      <c r="C14" s="105"/>
      <c r="D14" s="116"/>
    </row>
    <row r="15" spans="1:12" ht="63.75" customHeight="1" thickBot="1" x14ac:dyDescent="0.35">
      <c r="A15" s="137" t="s">
        <v>194</v>
      </c>
      <c r="B15" s="138"/>
      <c r="C15" s="139"/>
      <c r="D15" s="23"/>
    </row>
    <row r="16" spans="1:12" ht="127.5" customHeight="1" thickBot="1" x14ac:dyDescent="0.35">
      <c r="A16" s="149" t="s">
        <v>212</v>
      </c>
      <c r="B16" s="150"/>
      <c r="C16" s="151"/>
      <c r="D16" s="23"/>
    </row>
    <row r="17" spans="1:4" ht="43.5" customHeight="1" thickBot="1" x14ac:dyDescent="0.35">
      <c r="A17" s="149" t="s">
        <v>195</v>
      </c>
      <c r="B17" s="150"/>
      <c r="C17" s="151"/>
      <c r="D17" s="23"/>
    </row>
    <row r="18" spans="1:4" ht="37.5" customHeight="1" thickBot="1" x14ac:dyDescent="0.35">
      <c r="A18" s="149" t="s">
        <v>196</v>
      </c>
      <c r="B18" s="150"/>
      <c r="C18" s="151"/>
      <c r="D18" s="23"/>
    </row>
    <row r="19" spans="1:4" ht="36" customHeight="1" thickBot="1" x14ac:dyDescent="0.35">
      <c r="A19" s="149" t="s">
        <v>197</v>
      </c>
      <c r="B19" s="150"/>
      <c r="C19" s="151"/>
      <c r="D19" s="23"/>
    </row>
    <row r="20" spans="1:4" ht="34.5" customHeight="1" thickBot="1" x14ac:dyDescent="0.35">
      <c r="A20" s="152" t="s">
        <v>198</v>
      </c>
      <c r="B20" s="152"/>
      <c r="C20" s="152"/>
      <c r="D20" s="153"/>
    </row>
    <row r="21" spans="1:4" ht="49.95" customHeight="1" thickBot="1" x14ac:dyDescent="0.35">
      <c r="A21" s="149" t="s">
        <v>199</v>
      </c>
      <c r="B21" s="150"/>
      <c r="C21" s="150"/>
      <c r="D21" s="25"/>
    </row>
    <row r="22" spans="1:4" ht="54.75" customHeight="1" thickBot="1" x14ac:dyDescent="0.35">
      <c r="A22" s="149" t="s">
        <v>200</v>
      </c>
      <c r="B22" s="150"/>
      <c r="C22" s="151"/>
      <c r="D22" s="23"/>
    </row>
    <row r="23" spans="1:4" ht="51" customHeight="1" thickBot="1" x14ac:dyDescent="0.35">
      <c r="A23" s="149" t="s">
        <v>201</v>
      </c>
      <c r="B23" s="150"/>
      <c r="C23" s="151"/>
      <c r="D23" s="23"/>
    </row>
    <row r="24" spans="1:4" ht="34.5" customHeight="1" thickBot="1" x14ac:dyDescent="0.35">
      <c r="A24" s="149" t="s">
        <v>202</v>
      </c>
      <c r="B24" s="150"/>
      <c r="C24" s="151"/>
      <c r="D24" s="23"/>
    </row>
    <row r="25" spans="1:4" ht="48" customHeight="1" thickBot="1" x14ac:dyDescent="0.35">
      <c r="A25" s="149" t="s">
        <v>203</v>
      </c>
      <c r="B25" s="150"/>
      <c r="C25" s="151"/>
      <c r="D25" s="23"/>
    </row>
    <row r="26" spans="1:4" ht="46.5" customHeight="1" thickBot="1" x14ac:dyDescent="0.35">
      <c r="A26" s="149" t="s">
        <v>204</v>
      </c>
      <c r="B26" s="150"/>
      <c r="C26" s="151"/>
      <c r="D26" s="23"/>
    </row>
    <row r="27" spans="1:4" ht="66" customHeight="1" thickBot="1" x14ac:dyDescent="0.35">
      <c r="A27" s="106" t="s">
        <v>205</v>
      </c>
      <c r="B27" s="107"/>
      <c r="C27" s="108"/>
      <c r="D27" s="23"/>
    </row>
    <row r="28" spans="1:4" ht="64.5" customHeight="1" thickBot="1" x14ac:dyDescent="0.35">
      <c r="A28" s="149" t="s">
        <v>206</v>
      </c>
      <c r="B28" s="150"/>
      <c r="C28" s="151"/>
      <c r="D28" s="23"/>
    </row>
    <row r="29" spans="1:4" ht="64.5" customHeight="1" thickBot="1" x14ac:dyDescent="0.35">
      <c r="A29" s="149" t="s">
        <v>207</v>
      </c>
      <c r="B29" s="150"/>
      <c r="C29" s="151"/>
      <c r="D29" s="23"/>
    </row>
    <row r="30" spans="1:4" ht="46.5" customHeight="1" thickBot="1" x14ac:dyDescent="0.35">
      <c r="A30" s="149" t="s">
        <v>208</v>
      </c>
      <c r="B30" s="150"/>
      <c r="C30" s="151"/>
      <c r="D30" s="23"/>
    </row>
    <row r="31" spans="1:4" ht="63.75" customHeight="1" thickBot="1" x14ac:dyDescent="0.35">
      <c r="A31" s="149" t="s">
        <v>209</v>
      </c>
      <c r="B31" s="150"/>
      <c r="C31" s="151"/>
      <c r="D31" s="23"/>
    </row>
    <row r="32" spans="1:4" ht="31.5" customHeight="1" thickBot="1" x14ac:dyDescent="0.35">
      <c r="A32" s="149" t="s">
        <v>210</v>
      </c>
      <c r="B32" s="150"/>
      <c r="C32" s="151"/>
      <c r="D32" s="23"/>
    </row>
    <row r="33" spans="1:4" ht="33" customHeight="1" thickBot="1" x14ac:dyDescent="0.35">
      <c r="A33" s="149" t="s">
        <v>211</v>
      </c>
      <c r="B33" s="150"/>
      <c r="C33" s="151"/>
      <c r="D33" s="23"/>
    </row>
    <row r="34" spans="1:4" ht="15" thickBot="1" x14ac:dyDescent="0.35">
      <c r="C34" s="3" t="s">
        <v>6</v>
      </c>
      <c r="D34" s="21">
        <f>COUNTIF(D15:D33,F1)</f>
        <v>0</v>
      </c>
    </row>
    <row r="35" spans="1:4" ht="15" thickBot="1" x14ac:dyDescent="0.35">
      <c r="C35" s="3" t="s">
        <v>8</v>
      </c>
      <c r="D35" s="21">
        <f>(COUNTIF(D15:D33,F1)+COUNTIF(D15:D33,F2))</f>
        <v>0</v>
      </c>
    </row>
    <row r="36" spans="1:4" ht="15" thickBot="1" x14ac:dyDescent="0.35">
      <c r="C36" s="3" t="s">
        <v>7</v>
      </c>
      <c r="D36" s="22" t="str">
        <f>IFERROR((D34/D35),"")</f>
        <v/>
      </c>
    </row>
    <row r="37" spans="1:4" ht="15" thickBot="1" x14ac:dyDescent="0.35"/>
    <row r="38" spans="1:4" ht="31.5" customHeight="1" thickBot="1" x14ac:dyDescent="0.35">
      <c r="A38" s="84" t="s">
        <v>9</v>
      </c>
      <c r="B38" s="85"/>
      <c r="C38" s="85"/>
      <c r="D38" s="86"/>
    </row>
    <row r="39" spans="1:4" x14ac:dyDescent="0.3">
      <c r="A39" s="75"/>
      <c r="B39" s="76"/>
      <c r="C39" s="76"/>
      <c r="D39" s="77"/>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x14ac:dyDescent="0.3">
      <c r="A46" s="78"/>
      <c r="B46" s="79"/>
      <c r="C46" s="79"/>
      <c r="D46" s="80"/>
    </row>
    <row r="47" spans="1:4" x14ac:dyDescent="0.3">
      <c r="A47" s="78"/>
      <c r="B47" s="79"/>
      <c r="C47" s="79"/>
      <c r="D47" s="80"/>
    </row>
    <row r="48" spans="1:4" x14ac:dyDescent="0.3">
      <c r="A48" s="78"/>
      <c r="B48" s="79"/>
      <c r="C48" s="79"/>
      <c r="D48" s="80"/>
    </row>
    <row r="49" spans="1:4" ht="15" thickBot="1" x14ac:dyDescent="0.35">
      <c r="A49" s="81"/>
      <c r="B49" s="82"/>
      <c r="C49" s="82"/>
      <c r="D49" s="83"/>
    </row>
  </sheetData>
  <sheetProtection sheet="1" objects="1" scenarios="1"/>
  <mergeCells count="25">
    <mergeCell ref="A38:D38"/>
    <mergeCell ref="A39:D49"/>
    <mergeCell ref="C4:D4"/>
    <mergeCell ref="A12:C14"/>
    <mergeCell ref="A18:C18"/>
    <mergeCell ref="A17:C17"/>
    <mergeCell ref="A19:C19"/>
    <mergeCell ref="A16:C16"/>
    <mergeCell ref="A32:C32"/>
    <mergeCell ref="A33:C33"/>
    <mergeCell ref="A15:C15"/>
    <mergeCell ref="A31:C31"/>
    <mergeCell ref="A30:C30"/>
    <mergeCell ref="A29:C29"/>
    <mergeCell ref="A26:C26"/>
    <mergeCell ref="A27:C27"/>
    <mergeCell ref="A28:C28"/>
    <mergeCell ref="A20:D20"/>
    <mergeCell ref="A6:L10"/>
    <mergeCell ref="D12:D14"/>
    <mergeCell ref="A21:C21"/>
    <mergeCell ref="A22:C22"/>
    <mergeCell ref="A23:C23"/>
    <mergeCell ref="A24:C24"/>
    <mergeCell ref="A25:C25"/>
  </mergeCells>
  <dataValidations count="1">
    <dataValidation type="list" allowBlank="1" showInputMessage="1" showErrorMessage="1" sqref="D21:D33 D15:D19" xr:uid="{00000000-0002-0000-0900-000000000000}">
      <formula1>"Si,No,N/A"</formula1>
    </dataValidation>
  </dataValidations>
  <pageMargins left="0.53" right="0.46" top="0.34" bottom="0.39" header="0.27"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F46"/>
  <sheetViews>
    <sheetView showGridLines="0" showRowColHeaders="0" workbookViewId="0">
      <selection activeCell="D15" sqref="D15"/>
    </sheetView>
  </sheetViews>
  <sheetFormatPr baseColWidth="10" defaultColWidth="11.44140625" defaultRowHeight="14.4" x14ac:dyDescent="0.3"/>
  <cols>
    <col min="1" max="1" width="7.6640625" style="1" customWidth="1"/>
    <col min="2" max="2" width="16" style="1" customWidth="1"/>
    <col min="3" max="3" width="46.6640625" style="1" customWidth="1"/>
    <col min="4" max="4" width="15.5546875" style="1" customWidth="1"/>
    <col min="5" max="5" width="11.44140625" style="1"/>
    <col min="6" max="6" width="0" style="1" hidden="1" customWidth="1"/>
    <col min="7" max="16384" width="11.44140625" style="1"/>
  </cols>
  <sheetData>
    <row r="1" spans="1:6" x14ac:dyDescent="0.3">
      <c r="F1" s="1" t="s">
        <v>4</v>
      </c>
    </row>
    <row r="2" spans="1:6" ht="18" x14ac:dyDescent="0.35">
      <c r="A2" s="2" t="s">
        <v>29</v>
      </c>
      <c r="F2" s="1" t="s">
        <v>5</v>
      </c>
    </row>
    <row r="3" spans="1:6" ht="18.600000000000001" thickBot="1" x14ac:dyDescent="0.4">
      <c r="A3" s="2" t="s">
        <v>0</v>
      </c>
      <c r="B3" s="2" t="s">
        <v>27</v>
      </c>
    </row>
    <row r="4" spans="1:6" ht="19.2" thickTop="1" thickBot="1" x14ac:dyDescent="0.4">
      <c r="A4" s="2" t="s">
        <v>16</v>
      </c>
      <c r="B4" s="7"/>
      <c r="C4" s="11" t="s">
        <v>44</v>
      </c>
    </row>
    <row r="5" spans="1:6" ht="15" thickTop="1" x14ac:dyDescent="0.3"/>
    <row r="6" spans="1:6" ht="18.75" customHeight="1" x14ac:dyDescent="0.3">
      <c r="A6" s="154" t="s">
        <v>213</v>
      </c>
      <c r="B6" s="154"/>
      <c r="C6" s="154"/>
      <c r="D6" s="154"/>
    </row>
    <row r="7" spans="1:6" ht="18.75" customHeight="1" x14ac:dyDescent="0.3">
      <c r="A7" s="154"/>
      <c r="B7" s="154"/>
      <c r="C7" s="154"/>
      <c r="D7" s="154"/>
    </row>
    <row r="8" spans="1:6" ht="18.75" customHeight="1" x14ac:dyDescent="0.3">
      <c r="A8" s="154"/>
      <c r="B8" s="154"/>
      <c r="C8" s="154"/>
      <c r="D8" s="154"/>
    </row>
    <row r="9" spans="1:6" ht="18.75" customHeight="1" x14ac:dyDescent="0.3">
      <c r="A9" s="154"/>
      <c r="B9" s="154"/>
      <c r="C9" s="154"/>
      <c r="D9" s="154"/>
    </row>
    <row r="10" spans="1:6" ht="18.75" customHeight="1" x14ac:dyDescent="0.3">
      <c r="A10" s="154"/>
      <c r="B10" s="154"/>
      <c r="C10" s="154"/>
      <c r="D10" s="154"/>
    </row>
    <row r="11" spans="1:6" ht="15" thickBot="1" x14ac:dyDescent="0.35"/>
    <row r="12" spans="1:6" ht="19.5" customHeight="1" thickBot="1" x14ac:dyDescent="0.35">
      <c r="A12" s="105" t="s">
        <v>10</v>
      </c>
      <c r="B12" s="105"/>
      <c r="C12" s="105"/>
      <c r="D12" s="114" t="s">
        <v>3</v>
      </c>
    </row>
    <row r="13" spans="1:6" ht="15" thickBot="1" x14ac:dyDescent="0.35">
      <c r="A13" s="105"/>
      <c r="B13" s="105"/>
      <c r="C13" s="105"/>
      <c r="D13" s="115"/>
    </row>
    <row r="14" spans="1:6" ht="15" thickBot="1" x14ac:dyDescent="0.35">
      <c r="A14" s="105"/>
      <c r="B14" s="105"/>
      <c r="C14" s="105"/>
      <c r="D14" s="116"/>
    </row>
    <row r="15" spans="1:6" ht="30.75" customHeight="1" thickBot="1" x14ac:dyDescent="0.35">
      <c r="A15" s="134" t="s">
        <v>82</v>
      </c>
      <c r="B15" s="135"/>
      <c r="C15" s="136"/>
      <c r="D15" s="23"/>
    </row>
    <row r="16" spans="1:6" ht="15.75" customHeight="1" thickBot="1" x14ac:dyDescent="0.35">
      <c r="A16" s="134" t="s">
        <v>83</v>
      </c>
      <c r="B16" s="135"/>
      <c r="C16" s="136"/>
      <c r="D16" s="23"/>
    </row>
    <row r="17" spans="1:4" ht="15.75" customHeight="1" thickBot="1" x14ac:dyDescent="0.35">
      <c r="A17" s="134" t="s">
        <v>214</v>
      </c>
      <c r="B17" s="135"/>
      <c r="C17" s="136"/>
      <c r="D17" s="23"/>
    </row>
    <row r="18" spans="1:4" ht="15.75" customHeight="1" thickBot="1" x14ac:dyDescent="0.35">
      <c r="A18" s="134" t="s">
        <v>215</v>
      </c>
      <c r="B18" s="135"/>
      <c r="C18" s="136"/>
      <c r="D18" s="23"/>
    </row>
    <row r="19" spans="1:4" ht="31.5" customHeight="1" thickBot="1" x14ac:dyDescent="0.35">
      <c r="A19" s="134" t="s">
        <v>216</v>
      </c>
      <c r="B19" s="135"/>
      <c r="C19" s="136"/>
      <c r="D19" s="23"/>
    </row>
    <row r="20" spans="1:4" ht="32.25" customHeight="1" thickBot="1" x14ac:dyDescent="0.35">
      <c r="A20" s="134" t="s">
        <v>217</v>
      </c>
      <c r="B20" s="135"/>
      <c r="C20" s="136"/>
      <c r="D20" s="23"/>
    </row>
    <row r="21" spans="1:4" ht="80.25" customHeight="1" thickBot="1" x14ac:dyDescent="0.35">
      <c r="A21" s="134" t="s">
        <v>221</v>
      </c>
      <c r="B21" s="135"/>
      <c r="C21" s="136"/>
      <c r="D21" s="23"/>
    </row>
    <row r="22" spans="1:4" ht="15.75" customHeight="1" thickBot="1" x14ac:dyDescent="0.35">
      <c r="A22" s="134" t="s">
        <v>218</v>
      </c>
      <c r="B22" s="135"/>
      <c r="C22" s="136"/>
      <c r="D22" s="23"/>
    </row>
    <row r="23" spans="1:4" ht="15.75" customHeight="1" thickBot="1" x14ac:dyDescent="0.35">
      <c r="A23" s="134" t="s">
        <v>219</v>
      </c>
      <c r="B23" s="135"/>
      <c r="C23" s="136"/>
      <c r="D23" s="23"/>
    </row>
    <row r="24" spans="1:4" ht="37.5" customHeight="1" thickBot="1" x14ac:dyDescent="0.35">
      <c r="A24" s="134" t="s">
        <v>220</v>
      </c>
      <c r="B24" s="135"/>
      <c r="C24" s="136"/>
      <c r="D24" s="23"/>
    </row>
    <row r="25" spans="1:4" ht="15" thickBot="1" x14ac:dyDescent="0.35">
      <c r="C25" s="3" t="s">
        <v>6</v>
      </c>
      <c r="D25" s="21">
        <f>COUNTIF(D15:D24,F1)</f>
        <v>0</v>
      </c>
    </row>
    <row r="26" spans="1:4" ht="15" thickBot="1" x14ac:dyDescent="0.35">
      <c r="C26" s="3" t="s">
        <v>8</v>
      </c>
      <c r="D26" s="21">
        <f>(COUNTIF(D15:D24,F1)+COUNTIF(D15:D24,F2))</f>
        <v>0</v>
      </c>
    </row>
    <row r="27" spans="1:4" ht="15" thickBot="1" x14ac:dyDescent="0.35">
      <c r="C27" s="3" t="s">
        <v>7</v>
      </c>
      <c r="D27" s="22" t="str">
        <f>IFERROR((D25/D26),"")</f>
        <v/>
      </c>
    </row>
    <row r="28" spans="1:4" ht="15" thickBot="1" x14ac:dyDescent="0.35"/>
    <row r="29" spans="1:4" ht="31.5" customHeight="1" thickBot="1" x14ac:dyDescent="0.35">
      <c r="A29" s="84" t="s">
        <v>9</v>
      </c>
      <c r="B29" s="85"/>
      <c r="C29" s="85"/>
      <c r="D29" s="85"/>
    </row>
    <row r="30" spans="1:4" x14ac:dyDescent="0.3">
      <c r="A30" s="75"/>
      <c r="B30" s="76"/>
      <c r="C30" s="76"/>
      <c r="D30" s="77"/>
    </row>
    <row r="31" spans="1:4" x14ac:dyDescent="0.3">
      <c r="A31" s="78"/>
      <c r="B31" s="79"/>
      <c r="C31" s="79"/>
      <c r="D31" s="80"/>
    </row>
    <row r="32" spans="1:4" x14ac:dyDescent="0.3">
      <c r="A32" s="78"/>
      <c r="B32" s="79"/>
      <c r="C32" s="79"/>
      <c r="D32" s="80"/>
    </row>
    <row r="33" spans="1:4" x14ac:dyDescent="0.3">
      <c r="A33" s="78"/>
      <c r="B33" s="79"/>
      <c r="C33" s="79"/>
      <c r="D33" s="80"/>
    </row>
    <row r="34" spans="1:4" x14ac:dyDescent="0.3">
      <c r="A34" s="78"/>
      <c r="B34" s="79"/>
      <c r="C34" s="79"/>
      <c r="D34" s="80"/>
    </row>
    <row r="35" spans="1:4" x14ac:dyDescent="0.3">
      <c r="A35" s="78"/>
      <c r="B35" s="79"/>
      <c r="C35" s="79"/>
      <c r="D35" s="80"/>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ht="15" thickBot="1" x14ac:dyDescent="0.35">
      <c r="A46" s="81"/>
      <c r="B46" s="82"/>
      <c r="C46" s="82"/>
      <c r="D46" s="83"/>
    </row>
  </sheetData>
  <sheetProtection sheet="1" objects="1" scenarios="1"/>
  <mergeCells count="15">
    <mergeCell ref="A6:D10"/>
    <mergeCell ref="D12:D14"/>
    <mergeCell ref="A29:D29"/>
    <mergeCell ref="A30:D46"/>
    <mergeCell ref="A19:C19"/>
    <mergeCell ref="A17:C17"/>
    <mergeCell ref="A23:C23"/>
    <mergeCell ref="A22:C22"/>
    <mergeCell ref="A24:C24"/>
    <mergeCell ref="A21:C21"/>
    <mergeCell ref="A12:C14"/>
    <mergeCell ref="A16:C16"/>
    <mergeCell ref="A18:C18"/>
    <mergeCell ref="A20:C20"/>
    <mergeCell ref="A15:C15"/>
  </mergeCells>
  <dataValidations count="1">
    <dataValidation type="list" allowBlank="1" showInputMessage="1" showErrorMessage="1" sqref="D15:D24" xr:uid="{00000000-0002-0000-0A00-000000000000}">
      <formula1>"Si,No,N/A"</formula1>
    </dataValidation>
  </dataValidations>
  <pageMargins left="0.53" right="0.46" top="0.69" bottom="0.69" header="0.27"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F51"/>
  <sheetViews>
    <sheetView showGridLines="0" showRowColHeaders="0" topLeftCell="A22" zoomScaleNormal="100" workbookViewId="0">
      <selection activeCell="A26" sqref="A26:C26"/>
    </sheetView>
  </sheetViews>
  <sheetFormatPr baseColWidth="10" defaultColWidth="11.44140625" defaultRowHeight="14.4" x14ac:dyDescent="0.3"/>
  <cols>
    <col min="1" max="1" width="7.6640625" style="1" customWidth="1"/>
    <col min="2" max="2" width="16" style="1" customWidth="1"/>
    <col min="3" max="3" width="46.6640625" style="1" customWidth="1"/>
    <col min="4" max="4" width="13.6640625" style="1" bestFit="1" customWidth="1"/>
    <col min="5" max="5" width="11.44140625" style="1"/>
    <col min="6" max="6" width="0" style="1" hidden="1" customWidth="1"/>
    <col min="7" max="16384" width="11.44140625" style="1"/>
  </cols>
  <sheetData>
    <row r="1" spans="1:6" x14ac:dyDescent="0.3">
      <c r="F1" s="1" t="s">
        <v>4</v>
      </c>
    </row>
    <row r="2" spans="1:6" ht="18" x14ac:dyDescent="0.35">
      <c r="A2" s="2" t="s">
        <v>31</v>
      </c>
      <c r="F2" s="1" t="s">
        <v>5</v>
      </c>
    </row>
    <row r="3" spans="1:6" ht="18.600000000000001" thickBot="1" x14ac:dyDescent="0.4">
      <c r="A3" s="2" t="s">
        <v>0</v>
      </c>
      <c r="B3" s="2" t="s">
        <v>27</v>
      </c>
    </row>
    <row r="4" spans="1:6" ht="19.2" thickTop="1" thickBot="1" x14ac:dyDescent="0.4">
      <c r="A4" s="2" t="s">
        <v>16</v>
      </c>
      <c r="B4" s="7"/>
      <c r="C4" s="11" t="s">
        <v>222</v>
      </c>
    </row>
    <row r="5" spans="1:6" ht="18.600000000000001" thickTop="1" x14ac:dyDescent="0.35">
      <c r="A5" s="2"/>
      <c r="B5" s="7"/>
      <c r="C5" s="28"/>
    </row>
    <row r="6" spans="1:6" ht="18.75" customHeight="1" x14ac:dyDescent="0.3">
      <c r="A6" s="154" t="s">
        <v>236</v>
      </c>
      <c r="B6" s="154"/>
      <c r="C6" s="154"/>
      <c r="D6" s="154"/>
    </row>
    <row r="7" spans="1:6" ht="18.75" customHeight="1" x14ac:dyDescent="0.3">
      <c r="A7" s="154"/>
      <c r="B7" s="154"/>
      <c r="C7" s="154"/>
      <c r="D7" s="154"/>
    </row>
    <row r="8" spans="1:6" ht="18.75" customHeight="1" x14ac:dyDescent="0.3">
      <c r="A8" s="154"/>
      <c r="B8" s="154"/>
      <c r="C8" s="154"/>
      <c r="D8" s="154"/>
    </row>
    <row r="9" spans="1:6" ht="18.75" customHeight="1" x14ac:dyDescent="0.3">
      <c r="A9" s="154"/>
      <c r="B9" s="154"/>
      <c r="C9" s="154"/>
      <c r="D9" s="154"/>
    </row>
    <row r="10" spans="1:6" ht="63" customHeight="1" x14ac:dyDescent="0.3">
      <c r="A10" s="154"/>
      <c r="B10" s="154"/>
      <c r="C10" s="154"/>
      <c r="D10" s="154"/>
    </row>
    <row r="11" spans="1:6" ht="15" thickBot="1" x14ac:dyDescent="0.35"/>
    <row r="12" spans="1:6" ht="19.5" customHeight="1" thickBot="1" x14ac:dyDescent="0.35">
      <c r="A12" s="105" t="s">
        <v>10</v>
      </c>
      <c r="B12" s="105"/>
      <c r="C12" s="105"/>
      <c r="D12" s="68" t="s">
        <v>3</v>
      </c>
    </row>
    <row r="13" spans="1:6" ht="15" thickBot="1" x14ac:dyDescent="0.35">
      <c r="A13" s="105"/>
      <c r="B13" s="105"/>
      <c r="C13" s="105"/>
      <c r="D13" s="69"/>
    </row>
    <row r="14" spans="1:6" ht="15" thickBot="1" x14ac:dyDescent="0.35">
      <c r="A14" s="105"/>
      <c r="B14" s="105"/>
      <c r="C14" s="105"/>
      <c r="D14" s="70"/>
    </row>
    <row r="15" spans="1:6" ht="58.5" customHeight="1" thickBot="1" x14ac:dyDescent="0.35">
      <c r="A15" s="149" t="s">
        <v>223</v>
      </c>
      <c r="B15" s="150"/>
      <c r="C15" s="151"/>
      <c r="D15" s="23"/>
    </row>
    <row r="16" spans="1:6" ht="78.75" customHeight="1" thickBot="1" x14ac:dyDescent="0.35">
      <c r="A16" s="149" t="s">
        <v>224</v>
      </c>
      <c r="B16" s="150"/>
      <c r="C16" s="151"/>
      <c r="D16" s="23"/>
    </row>
    <row r="17" spans="1:4" ht="65.25" customHeight="1" thickBot="1" x14ac:dyDescent="0.35">
      <c r="A17" s="149" t="s">
        <v>225</v>
      </c>
      <c r="B17" s="150"/>
      <c r="C17" s="151"/>
      <c r="D17" s="23"/>
    </row>
    <row r="18" spans="1:4" ht="54.6" customHeight="1" thickBot="1" x14ac:dyDescent="0.35">
      <c r="A18" s="160" t="s">
        <v>401</v>
      </c>
      <c r="B18" s="161"/>
      <c r="C18" s="162"/>
      <c r="D18" s="23"/>
    </row>
    <row r="19" spans="1:4" ht="61.5" customHeight="1" thickBot="1" x14ac:dyDescent="0.35">
      <c r="A19" s="160" t="s">
        <v>226</v>
      </c>
      <c r="B19" s="161"/>
      <c r="C19" s="162"/>
      <c r="D19" s="23"/>
    </row>
    <row r="20" spans="1:4" ht="55.5" customHeight="1" thickBot="1" x14ac:dyDescent="0.35">
      <c r="A20" s="149" t="s">
        <v>227</v>
      </c>
      <c r="B20" s="150"/>
      <c r="C20" s="151"/>
      <c r="D20" s="23"/>
    </row>
    <row r="21" spans="1:4" ht="60" customHeight="1" thickBot="1" x14ac:dyDescent="0.35">
      <c r="A21" s="149" t="s">
        <v>228</v>
      </c>
      <c r="B21" s="150"/>
      <c r="C21" s="151"/>
      <c r="D21" s="23"/>
    </row>
    <row r="22" spans="1:4" ht="30.75" customHeight="1" thickBot="1" x14ac:dyDescent="0.35">
      <c r="A22" s="149" t="s">
        <v>229</v>
      </c>
      <c r="B22" s="150"/>
      <c r="C22" s="151"/>
      <c r="D22" s="23"/>
    </row>
    <row r="23" spans="1:4" ht="46.5" customHeight="1" thickBot="1" x14ac:dyDescent="0.35">
      <c r="A23" s="149" t="s">
        <v>230</v>
      </c>
      <c r="B23" s="150"/>
      <c r="C23" s="151"/>
      <c r="D23" s="23"/>
    </row>
    <row r="24" spans="1:4" ht="99.9" customHeight="1" thickBot="1" x14ac:dyDescent="0.35">
      <c r="A24" s="149" t="s">
        <v>231</v>
      </c>
      <c r="B24" s="150"/>
      <c r="C24" s="151"/>
      <c r="D24" s="23"/>
    </row>
    <row r="25" spans="1:4" ht="53.25" customHeight="1" thickBot="1" x14ac:dyDescent="0.35">
      <c r="A25" s="157" t="s">
        <v>232</v>
      </c>
      <c r="B25" s="158"/>
      <c r="C25" s="159"/>
      <c r="D25" s="23"/>
    </row>
    <row r="26" spans="1:4" ht="72.75" customHeight="1" thickBot="1" x14ac:dyDescent="0.35">
      <c r="A26" s="157" t="s">
        <v>402</v>
      </c>
      <c r="B26" s="158"/>
      <c r="C26" s="159"/>
      <c r="D26" s="23"/>
    </row>
    <row r="27" spans="1:4" ht="93.75" customHeight="1" thickBot="1" x14ac:dyDescent="0.35">
      <c r="A27" s="157" t="s">
        <v>233</v>
      </c>
      <c r="B27" s="158"/>
      <c r="C27" s="159"/>
      <c r="D27" s="23"/>
    </row>
    <row r="28" spans="1:4" ht="70.5" customHeight="1" thickBot="1" x14ac:dyDescent="0.35">
      <c r="A28" s="157" t="s">
        <v>234</v>
      </c>
      <c r="B28" s="158"/>
      <c r="C28" s="159"/>
      <c r="D28" s="23"/>
    </row>
    <row r="29" spans="1:4" ht="48.75" customHeight="1" thickBot="1" x14ac:dyDescent="0.35">
      <c r="A29" s="149" t="s">
        <v>235</v>
      </c>
      <c r="B29" s="150"/>
      <c r="C29" s="151"/>
      <c r="D29" s="23"/>
    </row>
    <row r="30" spans="1:4" ht="15" thickBot="1" x14ac:dyDescent="0.35">
      <c r="C30" s="3" t="s">
        <v>6</v>
      </c>
      <c r="D30" s="21">
        <f>COUNTIF(D15:D29,F1)</f>
        <v>0</v>
      </c>
    </row>
    <row r="31" spans="1:4" ht="15" thickBot="1" x14ac:dyDescent="0.35">
      <c r="C31" s="3" t="s">
        <v>8</v>
      </c>
      <c r="D31" s="21">
        <f>(COUNTIF(D15:D29,F1)+COUNTIF(D15:D29,F2))</f>
        <v>0</v>
      </c>
    </row>
    <row r="32" spans="1:4" ht="15" thickBot="1" x14ac:dyDescent="0.35">
      <c r="C32" s="3" t="s">
        <v>7</v>
      </c>
      <c r="D32" s="22" t="str">
        <f>IFERROR((D30/D31),"")</f>
        <v/>
      </c>
    </row>
    <row r="33" spans="1:4" ht="15" thickBot="1" x14ac:dyDescent="0.35"/>
    <row r="34" spans="1:4" ht="31.5" customHeight="1" thickBot="1" x14ac:dyDescent="0.35">
      <c r="A34" s="84" t="s">
        <v>9</v>
      </c>
      <c r="B34" s="85"/>
      <c r="C34" s="85"/>
      <c r="D34" s="85"/>
    </row>
    <row r="35" spans="1:4" x14ac:dyDescent="0.3">
      <c r="A35" s="75"/>
      <c r="B35" s="76"/>
      <c r="C35" s="76"/>
      <c r="D35" s="77"/>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x14ac:dyDescent="0.3">
      <c r="A46" s="78"/>
      <c r="B46" s="79"/>
      <c r="C46" s="79"/>
      <c r="D46" s="80"/>
    </row>
    <row r="47" spans="1:4" x14ac:dyDescent="0.3">
      <c r="A47" s="78"/>
      <c r="B47" s="79"/>
      <c r="C47" s="79"/>
      <c r="D47" s="80"/>
    </row>
    <row r="48" spans="1:4" x14ac:dyDescent="0.3">
      <c r="A48" s="78"/>
      <c r="B48" s="79"/>
      <c r="C48" s="79"/>
      <c r="D48" s="80"/>
    </row>
    <row r="49" spans="1:4" x14ac:dyDescent="0.3">
      <c r="A49" s="78"/>
      <c r="B49" s="79"/>
      <c r="C49" s="79"/>
      <c r="D49" s="80"/>
    </row>
    <row r="50" spans="1:4" x14ac:dyDescent="0.3">
      <c r="A50" s="78"/>
      <c r="B50" s="79"/>
      <c r="C50" s="79"/>
      <c r="D50" s="80"/>
    </row>
    <row r="51" spans="1:4" ht="15" thickBot="1" x14ac:dyDescent="0.35">
      <c r="A51" s="81"/>
      <c r="B51" s="82"/>
      <c r="C51" s="82"/>
      <c r="D51" s="83"/>
    </row>
  </sheetData>
  <sheetProtection sheet="1" objects="1" scenarios="1"/>
  <mergeCells count="20">
    <mergeCell ref="A29:C29"/>
    <mergeCell ref="A34:D34"/>
    <mergeCell ref="A35:D51"/>
    <mergeCell ref="D12:D14"/>
    <mergeCell ref="A18:C18"/>
    <mergeCell ref="A12:C14"/>
    <mergeCell ref="A15:C15"/>
    <mergeCell ref="A16:C16"/>
    <mergeCell ref="A17:C17"/>
    <mergeCell ref="A19:C19"/>
    <mergeCell ref="A20:C20"/>
    <mergeCell ref="A21:C21"/>
    <mergeCell ref="A22:C22"/>
    <mergeCell ref="A23:C23"/>
    <mergeCell ref="A24:C24"/>
    <mergeCell ref="A6:D10"/>
    <mergeCell ref="A25:C25"/>
    <mergeCell ref="A26:C26"/>
    <mergeCell ref="A27:C27"/>
    <mergeCell ref="A28:C28"/>
  </mergeCells>
  <dataValidations count="1">
    <dataValidation type="list" allowBlank="1" showInputMessage="1" showErrorMessage="1" sqref="D15:D24 D25:D29" xr:uid="{00000000-0002-0000-0B00-000000000000}">
      <formula1>"Si,No,N/A"</formula1>
    </dataValidation>
  </dataValidations>
  <pageMargins left="0.53" right="0.46" top="0.69" bottom="0.69" header="0.27"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C94FD-0C39-466E-97FA-B57A13F5812D}">
  <sheetPr>
    <tabColor rgb="FF00B050"/>
  </sheetPr>
  <dimension ref="A1:F62"/>
  <sheetViews>
    <sheetView showGridLines="0" showRowColHeaders="0" zoomScaleNormal="100" workbookViewId="0">
      <selection activeCell="D9" sqref="D9"/>
    </sheetView>
  </sheetViews>
  <sheetFormatPr baseColWidth="10" defaultColWidth="11.44140625" defaultRowHeight="14.4" x14ac:dyDescent="0.3"/>
  <cols>
    <col min="1" max="1" width="7.6640625" style="1" customWidth="1"/>
    <col min="2" max="2" width="16" style="1" customWidth="1"/>
    <col min="3" max="3" width="46.6640625" style="1" customWidth="1"/>
    <col min="4" max="4" width="14.88671875" style="1" customWidth="1"/>
    <col min="5" max="5" width="21.109375" style="1" customWidth="1"/>
    <col min="6" max="6" width="0" style="1" hidden="1" customWidth="1"/>
    <col min="7" max="16384" width="11.44140625" style="1"/>
  </cols>
  <sheetData>
    <row r="1" spans="1:6" x14ac:dyDescent="0.3">
      <c r="F1" s="1" t="s">
        <v>4</v>
      </c>
    </row>
    <row r="2" spans="1:6" ht="18" x14ac:dyDescent="0.35">
      <c r="A2" s="2" t="s">
        <v>45</v>
      </c>
      <c r="F2" s="1" t="s">
        <v>5</v>
      </c>
    </row>
    <row r="3" spans="1:6" ht="18.600000000000001" thickBot="1" x14ac:dyDescent="0.4">
      <c r="A3" s="2" t="s">
        <v>0</v>
      </c>
      <c r="B3" s="2" t="s">
        <v>27</v>
      </c>
    </row>
    <row r="4" spans="1:6" ht="19.2" thickTop="1" thickBot="1" x14ac:dyDescent="0.4">
      <c r="A4" s="2" t="s">
        <v>16</v>
      </c>
      <c r="B4" s="7"/>
      <c r="C4" s="155" t="s">
        <v>237</v>
      </c>
      <c r="D4" s="156"/>
    </row>
    <row r="5" spans="1:6" ht="82.95" customHeight="1" thickTop="1" thickBot="1" x14ac:dyDescent="0.35">
      <c r="A5" s="154" t="s">
        <v>238</v>
      </c>
      <c r="B5" s="154"/>
      <c r="C5" s="154"/>
      <c r="D5" s="154"/>
    </row>
    <row r="6" spans="1:6" ht="19.5" customHeight="1" thickBot="1" x14ac:dyDescent="0.35">
      <c r="A6" s="105" t="s">
        <v>10</v>
      </c>
      <c r="B6" s="105"/>
      <c r="C6" s="105"/>
      <c r="D6" s="114" t="s">
        <v>3</v>
      </c>
    </row>
    <row r="7" spans="1:6" ht="15" thickBot="1" x14ac:dyDescent="0.35">
      <c r="A7" s="105"/>
      <c r="B7" s="105"/>
      <c r="C7" s="105"/>
      <c r="D7" s="115"/>
    </row>
    <row r="8" spans="1:6" ht="15" thickBot="1" x14ac:dyDescent="0.35">
      <c r="A8" s="105"/>
      <c r="B8" s="105"/>
      <c r="C8" s="105"/>
      <c r="D8" s="116"/>
    </row>
    <row r="9" spans="1:6" ht="35.25" customHeight="1" thickBot="1" x14ac:dyDescent="0.35">
      <c r="A9" s="117" t="s">
        <v>239</v>
      </c>
      <c r="B9" s="127"/>
      <c r="C9" s="128"/>
      <c r="D9" s="23"/>
    </row>
    <row r="10" spans="1:6" ht="45" customHeight="1" thickBot="1" x14ac:dyDescent="0.35">
      <c r="A10" s="117" t="s">
        <v>88</v>
      </c>
      <c r="B10" s="127"/>
      <c r="C10" s="128"/>
      <c r="D10" s="23"/>
    </row>
    <row r="11" spans="1:6" ht="31.5" customHeight="1" thickBot="1" x14ac:dyDescent="0.35">
      <c r="A11" s="117" t="s">
        <v>89</v>
      </c>
      <c r="B11" s="127"/>
      <c r="C11" s="128"/>
      <c r="D11" s="23"/>
    </row>
    <row r="12" spans="1:6" ht="33.75" customHeight="1" thickBot="1" x14ac:dyDescent="0.35">
      <c r="A12" s="117" t="s">
        <v>90</v>
      </c>
      <c r="B12" s="127"/>
      <c r="C12" s="128"/>
      <c r="D12" s="23"/>
    </row>
    <row r="13" spans="1:6" ht="49.95" customHeight="1" thickBot="1" x14ac:dyDescent="0.35">
      <c r="A13" s="166" t="s">
        <v>240</v>
      </c>
      <c r="B13" s="167"/>
      <c r="C13" s="168"/>
      <c r="D13" s="23"/>
    </row>
    <row r="14" spans="1:6" ht="44.4" customHeight="1" thickBot="1" x14ac:dyDescent="0.35">
      <c r="A14" s="117" t="s">
        <v>241</v>
      </c>
      <c r="B14" s="127"/>
      <c r="C14" s="128"/>
      <c r="D14" s="23"/>
    </row>
    <row r="15" spans="1:6" ht="46.5" customHeight="1" thickBot="1" x14ac:dyDescent="0.35">
      <c r="A15" s="117" t="s">
        <v>242</v>
      </c>
      <c r="B15" s="127"/>
      <c r="C15" s="128"/>
      <c r="D15" s="23"/>
    </row>
    <row r="16" spans="1:6" ht="53.4" customHeight="1" thickBot="1" x14ac:dyDescent="0.35">
      <c r="A16" s="117" t="s">
        <v>243</v>
      </c>
      <c r="B16" s="127"/>
      <c r="C16" s="128"/>
      <c r="D16" s="23"/>
    </row>
    <row r="17" spans="1:4" ht="31.2" customHeight="1" thickBot="1" x14ac:dyDescent="0.35">
      <c r="A17" s="117" t="s">
        <v>244</v>
      </c>
      <c r="B17" s="127"/>
      <c r="C17" s="128"/>
      <c r="D17" s="23"/>
    </row>
    <row r="18" spans="1:4" ht="39.75" customHeight="1" thickBot="1" x14ac:dyDescent="0.35">
      <c r="A18" s="117" t="s">
        <v>245</v>
      </c>
      <c r="B18" s="127"/>
      <c r="C18" s="128"/>
      <c r="D18" s="23"/>
    </row>
    <row r="19" spans="1:4" ht="37.5" customHeight="1" thickBot="1" x14ac:dyDescent="0.35">
      <c r="A19" s="117" t="s">
        <v>246</v>
      </c>
      <c r="B19" s="127"/>
      <c r="C19" s="128"/>
      <c r="D19" s="23"/>
    </row>
    <row r="20" spans="1:4" ht="37.5" customHeight="1" thickBot="1" x14ac:dyDescent="0.35">
      <c r="A20" s="117" t="s">
        <v>247</v>
      </c>
      <c r="B20" s="127"/>
      <c r="C20" s="128"/>
      <c r="D20" s="23"/>
    </row>
    <row r="21" spans="1:4" ht="47.25" customHeight="1" thickBot="1" x14ac:dyDescent="0.35">
      <c r="A21" s="117" t="s">
        <v>248</v>
      </c>
      <c r="B21" s="127"/>
      <c r="C21" s="128"/>
      <c r="D21" s="23"/>
    </row>
    <row r="22" spans="1:4" ht="32.25" customHeight="1" thickBot="1" x14ac:dyDescent="0.35">
      <c r="A22" s="117" t="s">
        <v>249</v>
      </c>
      <c r="B22" s="127"/>
      <c r="C22" s="128"/>
      <c r="D22" s="23"/>
    </row>
    <row r="23" spans="1:4" ht="33" customHeight="1" thickBot="1" x14ac:dyDescent="0.35">
      <c r="A23" s="117" t="s">
        <v>250</v>
      </c>
      <c r="B23" s="127"/>
      <c r="C23" s="128"/>
      <c r="D23" s="23"/>
    </row>
    <row r="24" spans="1:4" ht="60" customHeight="1" thickBot="1" x14ac:dyDescent="0.35">
      <c r="A24" s="117" t="s">
        <v>251</v>
      </c>
      <c r="B24" s="127"/>
      <c r="C24" s="128"/>
      <c r="D24" s="23"/>
    </row>
    <row r="25" spans="1:4" ht="34.950000000000003" customHeight="1" thickBot="1" x14ac:dyDescent="0.35">
      <c r="A25" s="117" t="s">
        <v>252</v>
      </c>
      <c r="B25" s="127"/>
      <c r="C25" s="128"/>
      <c r="D25" s="23"/>
    </row>
    <row r="26" spans="1:4" ht="54" customHeight="1" thickBot="1" x14ac:dyDescent="0.35">
      <c r="A26" s="117" t="s">
        <v>253</v>
      </c>
      <c r="B26" s="127"/>
      <c r="C26" s="128"/>
      <c r="D26" s="23"/>
    </row>
    <row r="27" spans="1:4" ht="50.25" customHeight="1" thickBot="1" x14ac:dyDescent="0.35">
      <c r="A27" s="117" t="s">
        <v>254</v>
      </c>
      <c r="B27" s="127"/>
      <c r="C27" s="128"/>
      <c r="D27" s="23"/>
    </row>
    <row r="28" spans="1:4" ht="72" customHeight="1" thickBot="1" x14ac:dyDescent="0.35">
      <c r="A28" s="117" t="s">
        <v>255</v>
      </c>
      <c r="B28" s="127"/>
      <c r="C28" s="128"/>
      <c r="D28" s="23"/>
    </row>
    <row r="29" spans="1:4" ht="60" customHeight="1" thickBot="1" x14ac:dyDescent="0.35">
      <c r="A29" s="117" t="s">
        <v>256</v>
      </c>
      <c r="B29" s="127"/>
      <c r="C29" s="128"/>
      <c r="D29" s="23"/>
    </row>
    <row r="30" spans="1:4" ht="40.200000000000003" customHeight="1" thickBot="1" x14ac:dyDescent="0.35">
      <c r="A30" s="164" t="s">
        <v>257</v>
      </c>
      <c r="B30" s="165"/>
      <c r="C30" s="165"/>
      <c r="D30" s="165"/>
    </row>
    <row r="31" spans="1:4" ht="40.200000000000003" customHeight="1" thickBot="1" x14ac:dyDescent="0.35">
      <c r="A31" s="163" t="s">
        <v>258</v>
      </c>
      <c r="B31" s="163"/>
      <c r="C31" s="163"/>
      <c r="D31" s="25"/>
    </row>
    <row r="32" spans="1:4" ht="40.200000000000003" customHeight="1" thickBot="1" x14ac:dyDescent="0.35">
      <c r="A32" s="163" t="s">
        <v>259</v>
      </c>
      <c r="B32" s="163"/>
      <c r="C32" s="163"/>
      <c r="D32" s="25"/>
    </row>
    <row r="33" spans="1:5" ht="40.200000000000003" customHeight="1" thickBot="1" x14ac:dyDescent="0.35">
      <c r="A33" s="163" t="s">
        <v>260</v>
      </c>
      <c r="B33" s="163"/>
      <c r="C33" s="163"/>
      <c r="D33" s="25"/>
    </row>
    <row r="34" spans="1:5" ht="50.25" customHeight="1" thickBot="1" x14ac:dyDescent="0.35">
      <c r="A34" s="163" t="s">
        <v>261</v>
      </c>
      <c r="B34" s="163"/>
      <c r="C34" s="163"/>
      <c r="D34" s="25"/>
    </row>
    <row r="35" spans="1:5" ht="53.25" customHeight="1" thickBot="1" x14ac:dyDescent="0.35">
      <c r="A35" s="163" t="s">
        <v>262</v>
      </c>
      <c r="B35" s="163"/>
      <c r="C35" s="163"/>
      <c r="D35" s="25"/>
    </row>
    <row r="36" spans="1:5" ht="40.200000000000003" customHeight="1" thickBot="1" x14ac:dyDescent="0.35">
      <c r="A36" s="163" t="s">
        <v>263</v>
      </c>
      <c r="B36" s="163"/>
      <c r="C36" s="163"/>
      <c r="D36" s="25"/>
    </row>
    <row r="37" spans="1:5" ht="40.200000000000003" customHeight="1" thickBot="1" x14ac:dyDescent="0.35">
      <c r="A37" s="163" t="s">
        <v>264</v>
      </c>
      <c r="B37" s="163"/>
      <c r="C37" s="163"/>
      <c r="D37" s="25"/>
    </row>
    <row r="38" spans="1:5" ht="40.200000000000003" customHeight="1" thickBot="1" x14ac:dyDescent="0.35">
      <c r="A38" s="163" t="s">
        <v>91</v>
      </c>
      <c r="B38" s="163"/>
      <c r="C38" s="163"/>
      <c r="D38" s="25"/>
    </row>
    <row r="39" spans="1:5" ht="40.200000000000003" customHeight="1" thickBot="1" x14ac:dyDescent="0.35">
      <c r="A39" s="163" t="s">
        <v>265</v>
      </c>
      <c r="B39" s="163"/>
      <c r="C39" s="163"/>
      <c r="D39" s="25"/>
    </row>
    <row r="40" spans="1:5" ht="40.200000000000003" customHeight="1" thickBot="1" x14ac:dyDescent="0.35">
      <c r="A40" s="163" t="s">
        <v>266</v>
      </c>
      <c r="B40" s="163"/>
      <c r="C40" s="163"/>
      <c r="D40" s="25"/>
    </row>
    <row r="41" spans="1:5" ht="45" customHeight="1" thickBot="1" x14ac:dyDescent="0.35">
      <c r="A41" s="163" t="s">
        <v>267</v>
      </c>
      <c r="B41" s="163"/>
      <c r="C41" s="163"/>
      <c r="D41" s="25"/>
    </row>
    <row r="42" spans="1:5" ht="40.200000000000003" customHeight="1" thickBot="1" x14ac:dyDescent="0.35">
      <c r="A42" s="163" t="s">
        <v>268</v>
      </c>
      <c r="B42" s="163"/>
      <c r="C42" s="163"/>
      <c r="D42" s="25"/>
    </row>
    <row r="43" spans="1:5" ht="40.200000000000003" customHeight="1" thickBot="1" x14ac:dyDescent="0.35">
      <c r="A43" s="163" t="s">
        <v>269</v>
      </c>
      <c r="B43" s="163"/>
      <c r="C43" s="163"/>
      <c r="D43" s="25"/>
    </row>
    <row r="44" spans="1:5" ht="77.400000000000006" customHeight="1" thickBot="1" x14ac:dyDescent="0.35">
      <c r="A44" s="163" t="s">
        <v>270</v>
      </c>
      <c r="B44" s="163"/>
      <c r="C44" s="163"/>
      <c r="D44" s="25"/>
    </row>
    <row r="45" spans="1:5" ht="15" thickBot="1" x14ac:dyDescent="0.35">
      <c r="C45" s="3" t="s">
        <v>6</v>
      </c>
      <c r="D45" s="32">
        <f>COUNTIF(D9:D29,F1)</f>
        <v>0</v>
      </c>
      <c r="E45" s="29"/>
    </row>
    <row r="46" spans="1:5" ht="15" thickBot="1" x14ac:dyDescent="0.35">
      <c r="C46" s="3" t="s">
        <v>8</v>
      </c>
      <c r="D46" s="30">
        <f>(COUNTIF(D9:D44,F1)+COUNTIF(D9:D44,F2))</f>
        <v>0</v>
      </c>
      <c r="E46" s="29"/>
    </row>
    <row r="47" spans="1:5" ht="15" thickBot="1" x14ac:dyDescent="0.35">
      <c r="C47" s="3" t="s">
        <v>7</v>
      </c>
      <c r="D47" s="31" t="str">
        <f>IFERROR((D45/D46),"")</f>
        <v/>
      </c>
    </row>
    <row r="48" spans="1:5" ht="15" thickBot="1" x14ac:dyDescent="0.35"/>
    <row r="49" spans="1:4" ht="31.5" customHeight="1" thickBot="1" x14ac:dyDescent="0.35">
      <c r="A49" s="84" t="s">
        <v>9</v>
      </c>
      <c r="B49" s="85"/>
      <c r="C49" s="85"/>
      <c r="D49" s="85"/>
    </row>
    <row r="50" spans="1:4" x14ac:dyDescent="0.3">
      <c r="A50" s="75"/>
      <c r="B50" s="76"/>
      <c r="C50" s="76"/>
      <c r="D50" s="77"/>
    </row>
    <row r="51" spans="1:4" x14ac:dyDescent="0.3">
      <c r="A51" s="78"/>
      <c r="B51" s="79"/>
      <c r="C51" s="79"/>
      <c r="D51" s="80"/>
    </row>
    <row r="52" spans="1:4" x14ac:dyDescent="0.3">
      <c r="A52" s="78"/>
      <c r="B52" s="79"/>
      <c r="C52" s="79"/>
      <c r="D52" s="80"/>
    </row>
    <row r="53" spans="1:4" x14ac:dyDescent="0.3">
      <c r="A53" s="78"/>
      <c r="B53" s="79"/>
      <c r="C53" s="79"/>
      <c r="D53" s="80"/>
    </row>
    <row r="54" spans="1:4" x14ac:dyDescent="0.3">
      <c r="A54" s="78"/>
      <c r="B54" s="79"/>
      <c r="C54" s="79"/>
      <c r="D54" s="80"/>
    </row>
    <row r="55" spans="1:4" x14ac:dyDescent="0.3">
      <c r="A55" s="78"/>
      <c r="B55" s="79"/>
      <c r="C55" s="79"/>
      <c r="D55" s="80"/>
    </row>
    <row r="56" spans="1:4" x14ac:dyDescent="0.3">
      <c r="A56" s="78"/>
      <c r="B56" s="79"/>
      <c r="C56" s="79"/>
      <c r="D56" s="80"/>
    </row>
    <row r="57" spans="1:4" ht="14.4" customHeight="1" x14ac:dyDescent="0.3">
      <c r="A57" s="78"/>
      <c r="B57" s="79"/>
      <c r="C57" s="79"/>
      <c r="D57" s="80"/>
    </row>
    <row r="58" spans="1:4" x14ac:dyDescent="0.3">
      <c r="A58" s="78"/>
      <c r="B58" s="79"/>
      <c r="C58" s="79"/>
      <c r="D58" s="80"/>
    </row>
    <row r="59" spans="1:4" x14ac:dyDescent="0.3">
      <c r="A59" s="78"/>
      <c r="B59" s="79"/>
      <c r="C59" s="79"/>
      <c r="D59" s="80"/>
    </row>
    <row r="60" spans="1:4" x14ac:dyDescent="0.3">
      <c r="A60" s="78"/>
      <c r="B60" s="79"/>
      <c r="C60" s="79"/>
      <c r="D60" s="80"/>
    </row>
    <row r="61" spans="1:4" x14ac:dyDescent="0.3">
      <c r="A61" s="78"/>
      <c r="B61" s="79"/>
      <c r="C61" s="79"/>
      <c r="D61" s="80"/>
    </row>
    <row r="62" spans="1:4" ht="15" thickBot="1" x14ac:dyDescent="0.35">
      <c r="A62" s="81"/>
      <c r="B62" s="82"/>
      <c r="C62" s="82"/>
      <c r="D62" s="83"/>
    </row>
  </sheetData>
  <sheetProtection sheet="1" objects="1" scenarios="1"/>
  <mergeCells count="42">
    <mergeCell ref="A10:C10"/>
    <mergeCell ref="C4:D4"/>
    <mergeCell ref="A5:D5"/>
    <mergeCell ref="A6:C8"/>
    <mergeCell ref="D6:D8"/>
    <mergeCell ref="A9:C9"/>
    <mergeCell ref="A22:C22"/>
    <mergeCell ref="A11:C11"/>
    <mergeCell ref="A12:C12"/>
    <mergeCell ref="A13:C13"/>
    <mergeCell ref="A14:C14"/>
    <mergeCell ref="A15:C15"/>
    <mergeCell ref="A16:C16"/>
    <mergeCell ref="A17:C17"/>
    <mergeCell ref="A18:C18"/>
    <mergeCell ref="A19:C19"/>
    <mergeCell ref="A20:C20"/>
    <mergeCell ref="A21:C21"/>
    <mergeCell ref="A34:C34"/>
    <mergeCell ref="A23:C23"/>
    <mergeCell ref="A24:C24"/>
    <mergeCell ref="A25:C25"/>
    <mergeCell ref="A26:C26"/>
    <mergeCell ref="A27:C27"/>
    <mergeCell ref="A28:C28"/>
    <mergeCell ref="A29:C29"/>
    <mergeCell ref="A30:D30"/>
    <mergeCell ref="A31:C31"/>
    <mergeCell ref="A32:C32"/>
    <mergeCell ref="A33:C33"/>
    <mergeCell ref="A50:D62"/>
    <mergeCell ref="A35:C35"/>
    <mergeCell ref="A36:C36"/>
    <mergeCell ref="A37:C37"/>
    <mergeCell ref="A38:C38"/>
    <mergeCell ref="A39:C39"/>
    <mergeCell ref="A40:C40"/>
    <mergeCell ref="A41:C41"/>
    <mergeCell ref="A42:C42"/>
    <mergeCell ref="A43:C43"/>
    <mergeCell ref="A44:C44"/>
    <mergeCell ref="A49:D49"/>
  </mergeCells>
  <dataValidations count="1">
    <dataValidation type="list" allowBlank="1" showInputMessage="1" showErrorMessage="1" sqref="D9:D29 D31:D44" xr:uid="{47501564-DDCF-4213-A0F6-0DAE0C19EA34}">
      <formula1>"Si,No,N/A"</formula1>
    </dataValidation>
  </dataValidations>
  <pageMargins left="0.53" right="0.46" top="0.69" bottom="0.69" header="0.27"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K41"/>
  <sheetViews>
    <sheetView showGridLines="0" showRowColHeaders="0" topLeftCell="A7" workbookViewId="0">
      <selection activeCell="A6" sqref="A6:K10"/>
    </sheetView>
  </sheetViews>
  <sheetFormatPr baseColWidth="10" defaultColWidth="11.44140625" defaultRowHeight="14.4" x14ac:dyDescent="0.3"/>
  <cols>
    <col min="1" max="1" width="7.6640625" style="1" customWidth="1"/>
    <col min="2" max="2" width="16" style="1" customWidth="1"/>
    <col min="3" max="3" width="46.6640625" style="1" customWidth="1"/>
    <col min="4" max="4" width="13.88671875" style="1" customWidth="1"/>
    <col min="5" max="5" width="11.44140625" style="1"/>
    <col min="6" max="6" width="0" style="1" hidden="1" customWidth="1"/>
    <col min="7" max="16384" width="11.44140625" style="1"/>
  </cols>
  <sheetData>
    <row r="1" spans="1:11" x14ac:dyDescent="0.3">
      <c r="F1" s="1" t="s">
        <v>4</v>
      </c>
    </row>
    <row r="2" spans="1:11" ht="18" x14ac:dyDescent="0.35">
      <c r="A2" s="2" t="s">
        <v>33</v>
      </c>
      <c r="F2" s="1" t="s">
        <v>5</v>
      </c>
    </row>
    <row r="3" spans="1:11" ht="18.600000000000001" thickBot="1" x14ac:dyDescent="0.4">
      <c r="A3" s="2" t="s">
        <v>0</v>
      </c>
      <c r="B3" s="2" t="s">
        <v>32</v>
      </c>
    </row>
    <row r="4" spans="1:11" ht="19.2" thickTop="1" thickBot="1" x14ac:dyDescent="0.4">
      <c r="A4" s="2" t="s">
        <v>16</v>
      </c>
      <c r="B4" s="7"/>
      <c r="C4" s="11" t="s">
        <v>32</v>
      </c>
    </row>
    <row r="5" spans="1:11" ht="18.600000000000001" thickTop="1" x14ac:dyDescent="0.35">
      <c r="A5" s="2"/>
      <c r="B5" s="7"/>
      <c r="C5" s="28"/>
    </row>
    <row r="6" spans="1:11" ht="18.75" customHeight="1" x14ac:dyDescent="0.3">
      <c r="A6" s="169" t="s">
        <v>271</v>
      </c>
      <c r="B6" s="169"/>
      <c r="C6" s="169"/>
      <c r="D6" s="169"/>
      <c r="E6" s="169"/>
      <c r="F6" s="169"/>
      <c r="G6" s="169"/>
      <c r="H6" s="169"/>
      <c r="I6" s="169"/>
      <c r="J6" s="169"/>
      <c r="K6" s="169"/>
    </row>
    <row r="7" spans="1:11" ht="18.75" customHeight="1" x14ac:dyDescent="0.3">
      <c r="A7" s="169"/>
      <c r="B7" s="169"/>
      <c r="C7" s="169"/>
      <c r="D7" s="169"/>
      <c r="E7" s="169"/>
      <c r="F7" s="169"/>
      <c r="G7" s="169"/>
      <c r="H7" s="169"/>
      <c r="I7" s="169"/>
      <c r="J7" s="169"/>
      <c r="K7" s="169"/>
    </row>
    <row r="8" spans="1:11" ht="18.75" customHeight="1" x14ac:dyDescent="0.3">
      <c r="A8" s="169"/>
      <c r="B8" s="169"/>
      <c r="C8" s="169"/>
      <c r="D8" s="169"/>
      <c r="E8" s="169"/>
      <c r="F8" s="169"/>
      <c r="G8" s="169"/>
      <c r="H8" s="169"/>
      <c r="I8" s="169"/>
      <c r="J8" s="169"/>
      <c r="K8" s="169"/>
    </row>
    <row r="9" spans="1:11" ht="18.75" customHeight="1" x14ac:dyDescent="0.3">
      <c r="A9" s="169"/>
      <c r="B9" s="169"/>
      <c r="C9" s="169"/>
      <c r="D9" s="169"/>
      <c r="E9" s="169"/>
      <c r="F9" s="169"/>
      <c r="G9" s="169"/>
      <c r="H9" s="169"/>
      <c r="I9" s="169"/>
      <c r="J9" s="169"/>
      <c r="K9" s="169"/>
    </row>
    <row r="10" spans="1:11" ht="55.5" customHeight="1" x14ac:dyDescent="0.3">
      <c r="A10" s="169"/>
      <c r="B10" s="169"/>
      <c r="C10" s="169"/>
      <c r="D10" s="169"/>
      <c r="E10" s="169"/>
      <c r="F10" s="169"/>
      <c r="G10" s="169"/>
      <c r="H10" s="169"/>
      <c r="I10" s="169"/>
      <c r="J10" s="169"/>
      <c r="K10" s="169"/>
    </row>
    <row r="11" spans="1:11" ht="15" thickBot="1" x14ac:dyDescent="0.35"/>
    <row r="12" spans="1:11" ht="19.5" customHeight="1" thickBot="1" x14ac:dyDescent="0.35">
      <c r="A12" s="105" t="s">
        <v>10</v>
      </c>
      <c r="B12" s="105"/>
      <c r="C12" s="105"/>
      <c r="D12" s="68" t="s">
        <v>3</v>
      </c>
    </row>
    <row r="13" spans="1:11" ht="15" thickBot="1" x14ac:dyDescent="0.35">
      <c r="A13" s="105"/>
      <c r="B13" s="105"/>
      <c r="C13" s="105"/>
      <c r="D13" s="69"/>
    </row>
    <row r="14" spans="1:11" ht="15" thickBot="1" x14ac:dyDescent="0.35">
      <c r="A14" s="105"/>
      <c r="B14" s="105"/>
      <c r="C14" s="105"/>
      <c r="D14" s="70"/>
    </row>
    <row r="15" spans="1:11" ht="48" customHeight="1" thickBot="1" x14ac:dyDescent="0.35">
      <c r="A15" s="170" t="s">
        <v>272</v>
      </c>
      <c r="B15" s="171"/>
      <c r="C15" s="172"/>
      <c r="D15" s="23"/>
    </row>
    <row r="16" spans="1:11" ht="34.5" customHeight="1" thickBot="1" x14ac:dyDescent="0.35">
      <c r="A16" s="170" t="s">
        <v>273</v>
      </c>
      <c r="B16" s="171"/>
      <c r="C16" s="172"/>
      <c r="D16" s="23"/>
    </row>
    <row r="17" spans="1:4" ht="56.25" customHeight="1" thickBot="1" x14ac:dyDescent="0.35">
      <c r="A17" s="170" t="s">
        <v>274</v>
      </c>
      <c r="B17" s="171"/>
      <c r="C17" s="172"/>
      <c r="D17" s="23"/>
    </row>
    <row r="18" spans="1:4" ht="67.5" customHeight="1" thickBot="1" x14ac:dyDescent="0.35">
      <c r="A18" s="170" t="s">
        <v>275</v>
      </c>
      <c r="B18" s="171"/>
      <c r="C18" s="172"/>
      <c r="D18" s="23"/>
    </row>
    <row r="19" spans="1:4" ht="83.25" customHeight="1" thickBot="1" x14ac:dyDescent="0.35">
      <c r="A19" s="170" t="s">
        <v>276</v>
      </c>
      <c r="B19" s="171"/>
      <c r="C19" s="172"/>
      <c r="D19" s="23"/>
    </row>
    <row r="20" spans="1:4" ht="66.75" customHeight="1" thickBot="1" x14ac:dyDescent="0.35">
      <c r="A20" s="170" t="s">
        <v>277</v>
      </c>
      <c r="B20" s="171"/>
      <c r="C20" s="172"/>
      <c r="D20" s="23"/>
    </row>
    <row r="21" spans="1:4" ht="77.25" customHeight="1" thickBot="1" x14ac:dyDescent="0.35">
      <c r="A21" s="170" t="s">
        <v>278</v>
      </c>
      <c r="B21" s="171"/>
      <c r="C21" s="172"/>
      <c r="D21" s="23"/>
    </row>
    <row r="22" spans="1:4" ht="85.5" customHeight="1" thickBot="1" x14ac:dyDescent="0.35">
      <c r="A22" s="170" t="s">
        <v>279</v>
      </c>
      <c r="B22" s="171"/>
      <c r="C22" s="172"/>
      <c r="D22" s="23"/>
    </row>
    <row r="23" spans="1:4" ht="51" customHeight="1" thickBot="1" x14ac:dyDescent="0.35">
      <c r="A23" s="170" t="s">
        <v>280</v>
      </c>
      <c r="B23" s="171"/>
      <c r="C23" s="172"/>
      <c r="D23" s="23"/>
    </row>
    <row r="24" spans="1:4" ht="16.5" customHeight="1" thickBot="1" x14ac:dyDescent="0.35">
      <c r="C24" s="3" t="s">
        <v>6</v>
      </c>
      <c r="D24" s="21">
        <f>COUNTIF(D15:D23,F1)</f>
        <v>0</v>
      </c>
    </row>
    <row r="25" spans="1:4" ht="15" thickBot="1" x14ac:dyDescent="0.35">
      <c r="C25" s="3" t="s">
        <v>8</v>
      </c>
      <c r="D25" s="21">
        <f>(COUNTIF(D15:D23,F1)+COUNTIF(D15:D23,F2))</f>
        <v>0</v>
      </c>
    </row>
    <row r="26" spans="1:4" ht="15" thickBot="1" x14ac:dyDescent="0.35">
      <c r="C26" s="3" t="s">
        <v>7</v>
      </c>
      <c r="D26" s="22" t="str">
        <f>IFERROR((D24/D25),"")</f>
        <v/>
      </c>
    </row>
    <row r="27" spans="1:4" ht="268.5" customHeight="1" thickBot="1" x14ac:dyDescent="0.35">
      <c r="A27" s="173" t="s">
        <v>281</v>
      </c>
      <c r="B27" s="173"/>
      <c r="C27" s="173"/>
      <c r="D27" s="173"/>
    </row>
    <row r="28" spans="1:4" ht="31.5" customHeight="1" thickBot="1" x14ac:dyDescent="0.35">
      <c r="A28" s="84" t="s">
        <v>9</v>
      </c>
      <c r="B28" s="85"/>
      <c r="C28" s="85"/>
      <c r="D28" s="85"/>
    </row>
    <row r="29" spans="1:4" x14ac:dyDescent="0.3">
      <c r="A29" s="75"/>
      <c r="B29" s="76"/>
      <c r="C29" s="76"/>
      <c r="D29" s="77"/>
    </row>
    <row r="30" spans="1:4" x14ac:dyDescent="0.3">
      <c r="A30" s="78"/>
      <c r="B30" s="79"/>
      <c r="C30" s="79"/>
      <c r="D30" s="80"/>
    </row>
    <row r="31" spans="1:4" x14ac:dyDescent="0.3">
      <c r="A31" s="78"/>
      <c r="B31" s="79"/>
      <c r="C31" s="79"/>
      <c r="D31" s="80"/>
    </row>
    <row r="32" spans="1:4" x14ac:dyDescent="0.3">
      <c r="A32" s="78"/>
      <c r="B32" s="79"/>
      <c r="C32" s="79"/>
      <c r="D32" s="80"/>
    </row>
    <row r="33" spans="1:4" x14ac:dyDescent="0.3">
      <c r="A33" s="78"/>
      <c r="B33" s="79"/>
      <c r="C33" s="79"/>
      <c r="D33" s="80"/>
    </row>
    <row r="34" spans="1:4" x14ac:dyDescent="0.3">
      <c r="A34" s="78"/>
      <c r="B34" s="79"/>
      <c r="C34" s="79"/>
      <c r="D34" s="80"/>
    </row>
    <row r="35" spans="1:4" x14ac:dyDescent="0.3">
      <c r="A35" s="78"/>
      <c r="B35" s="79"/>
      <c r="C35" s="79"/>
      <c r="D35" s="80"/>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ht="15" thickBot="1" x14ac:dyDescent="0.35">
      <c r="A41" s="81"/>
      <c r="B41" s="82"/>
      <c r="C41" s="82"/>
      <c r="D41" s="83"/>
    </row>
  </sheetData>
  <sheetProtection sheet="1" objects="1" scenarios="1"/>
  <mergeCells count="15">
    <mergeCell ref="A6:K10"/>
    <mergeCell ref="A29:D41"/>
    <mergeCell ref="A28:D28"/>
    <mergeCell ref="D12:D14"/>
    <mergeCell ref="A12:C14"/>
    <mergeCell ref="A15:C15"/>
    <mergeCell ref="A16:C16"/>
    <mergeCell ref="A17:C17"/>
    <mergeCell ref="A18:C18"/>
    <mergeCell ref="A19:C19"/>
    <mergeCell ref="A20:C20"/>
    <mergeCell ref="A21:C21"/>
    <mergeCell ref="A22:C22"/>
    <mergeCell ref="A23:C23"/>
    <mergeCell ref="A27:D27"/>
  </mergeCells>
  <dataValidations count="1">
    <dataValidation type="list" allowBlank="1" showInputMessage="1" showErrorMessage="1" sqref="D15:D23" xr:uid="{00000000-0002-0000-0E00-000000000000}">
      <formula1>"Si,No,N/A"</formula1>
    </dataValidation>
  </dataValidations>
  <pageMargins left="0.53" right="0.46" top="0.41" bottom="0.42" header="0.27"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F55"/>
  <sheetViews>
    <sheetView showGridLines="0" showRowColHeaders="0" topLeftCell="A22" workbookViewId="0">
      <selection activeCell="A24" sqref="A24:C24"/>
    </sheetView>
  </sheetViews>
  <sheetFormatPr baseColWidth="10" defaultColWidth="11.44140625" defaultRowHeight="14.4" x14ac:dyDescent="0.3"/>
  <cols>
    <col min="1" max="1" width="7.6640625" style="1" customWidth="1"/>
    <col min="2" max="2" width="16" style="1" customWidth="1"/>
    <col min="3" max="3" width="46.6640625" style="1" customWidth="1"/>
    <col min="4" max="4" width="13.6640625" style="1" bestFit="1" customWidth="1"/>
    <col min="5" max="5" width="11.44140625" style="1"/>
    <col min="6" max="6" width="0" style="1" hidden="1" customWidth="1"/>
    <col min="7" max="16384" width="11.44140625" style="1"/>
  </cols>
  <sheetData>
    <row r="1" spans="1:6" x14ac:dyDescent="0.3">
      <c r="F1" s="1" t="s">
        <v>4</v>
      </c>
    </row>
    <row r="2" spans="1:6" ht="18" x14ac:dyDescent="0.35">
      <c r="A2" s="2" t="s">
        <v>34</v>
      </c>
      <c r="F2" s="1" t="s">
        <v>5</v>
      </c>
    </row>
    <row r="3" spans="1:6" ht="18.600000000000001" thickBot="1" x14ac:dyDescent="0.4">
      <c r="A3" s="2" t="s">
        <v>0</v>
      </c>
      <c r="B3" s="2" t="s">
        <v>32</v>
      </c>
    </row>
    <row r="4" spans="1:6" ht="19.2" thickTop="1" thickBot="1" x14ac:dyDescent="0.4">
      <c r="A4" s="2" t="s">
        <v>16</v>
      </c>
      <c r="B4" s="7"/>
      <c r="C4" s="155" t="s">
        <v>37</v>
      </c>
      <c r="D4" s="156"/>
    </row>
    <row r="5" spans="1:6" ht="18.600000000000001" thickTop="1" x14ac:dyDescent="0.35">
      <c r="A5" s="2"/>
      <c r="B5" s="7"/>
      <c r="C5" s="28"/>
      <c r="D5" s="28"/>
    </row>
    <row r="6" spans="1:6" ht="18.75" customHeight="1" x14ac:dyDescent="0.3">
      <c r="A6" s="154" t="s">
        <v>282</v>
      </c>
      <c r="B6" s="154"/>
      <c r="C6" s="154"/>
      <c r="D6" s="154"/>
    </row>
    <row r="7" spans="1:6" ht="18.75" customHeight="1" x14ac:dyDescent="0.3">
      <c r="A7" s="154"/>
      <c r="B7" s="154"/>
      <c r="C7" s="154"/>
      <c r="D7" s="154"/>
    </row>
    <row r="8" spans="1:6" ht="18.75" customHeight="1" x14ac:dyDescent="0.3">
      <c r="A8" s="154"/>
      <c r="B8" s="154"/>
      <c r="C8" s="154"/>
      <c r="D8" s="154"/>
    </row>
    <row r="9" spans="1:6" ht="18.75" customHeight="1" x14ac:dyDescent="0.3">
      <c r="A9" s="154"/>
      <c r="B9" s="154"/>
      <c r="C9" s="154"/>
      <c r="D9" s="154"/>
    </row>
    <row r="10" spans="1:6" ht="18.75" customHeight="1" x14ac:dyDescent="0.3">
      <c r="A10" s="154"/>
      <c r="B10" s="154"/>
      <c r="C10" s="154"/>
      <c r="D10" s="154"/>
    </row>
    <row r="11" spans="1:6" ht="15" thickBot="1" x14ac:dyDescent="0.35"/>
    <row r="12" spans="1:6" ht="19.5" customHeight="1" thickBot="1" x14ac:dyDescent="0.35">
      <c r="A12" s="203" t="s">
        <v>10</v>
      </c>
      <c r="B12" s="204"/>
      <c r="C12" s="205"/>
      <c r="D12" s="114" t="s">
        <v>3</v>
      </c>
    </row>
    <row r="13" spans="1:6" ht="15" thickTop="1" x14ac:dyDescent="0.3">
      <c r="A13" s="206"/>
      <c r="B13" s="207"/>
      <c r="C13" s="208"/>
      <c r="D13" s="177"/>
    </row>
    <row r="14" spans="1:6" ht="15" thickBot="1" x14ac:dyDescent="0.35">
      <c r="A14" s="209"/>
      <c r="B14" s="210"/>
      <c r="C14" s="211"/>
      <c r="D14" s="116"/>
    </row>
    <row r="15" spans="1:6" ht="31.5" customHeight="1" thickBot="1" x14ac:dyDescent="0.35">
      <c r="A15" s="174" t="s">
        <v>285</v>
      </c>
      <c r="B15" s="175"/>
      <c r="C15" s="176"/>
      <c r="D15" s="23"/>
    </row>
    <row r="16" spans="1:6" ht="33.75" customHeight="1" thickBot="1" x14ac:dyDescent="0.35">
      <c r="A16" s="174" t="s">
        <v>286</v>
      </c>
      <c r="B16" s="175"/>
      <c r="C16" s="176"/>
      <c r="D16" s="23"/>
    </row>
    <row r="17" spans="1:4" ht="61.5" customHeight="1" thickBot="1" x14ac:dyDescent="0.35">
      <c r="A17" s="174" t="s">
        <v>287</v>
      </c>
      <c r="B17" s="175"/>
      <c r="C17" s="176"/>
      <c r="D17" s="23"/>
    </row>
    <row r="18" spans="1:4" ht="74.25" customHeight="1" thickBot="1" x14ac:dyDescent="0.35">
      <c r="A18" s="174" t="s">
        <v>288</v>
      </c>
      <c r="B18" s="175"/>
      <c r="C18" s="176"/>
      <c r="D18" s="23"/>
    </row>
    <row r="19" spans="1:4" ht="70.5" customHeight="1" thickBot="1" x14ac:dyDescent="0.35">
      <c r="A19" s="174" t="s">
        <v>289</v>
      </c>
      <c r="B19" s="175"/>
      <c r="C19" s="176"/>
      <c r="D19" s="23"/>
    </row>
    <row r="20" spans="1:4" ht="72.75" customHeight="1" thickBot="1" x14ac:dyDescent="0.35">
      <c r="A20" s="174" t="s">
        <v>290</v>
      </c>
      <c r="B20" s="175"/>
      <c r="C20" s="176"/>
      <c r="D20" s="23"/>
    </row>
    <row r="21" spans="1:4" ht="75.75" customHeight="1" thickBot="1" x14ac:dyDescent="0.35">
      <c r="A21" s="174" t="s">
        <v>291</v>
      </c>
      <c r="B21" s="175"/>
      <c r="C21" s="176"/>
      <c r="D21" s="23"/>
    </row>
    <row r="22" spans="1:4" ht="82.5" customHeight="1" thickBot="1" x14ac:dyDescent="0.35">
      <c r="A22" s="174" t="s">
        <v>292</v>
      </c>
      <c r="B22" s="175"/>
      <c r="C22" s="176"/>
      <c r="D22" s="23"/>
    </row>
    <row r="23" spans="1:4" ht="65.25" customHeight="1" thickBot="1" x14ac:dyDescent="0.35">
      <c r="A23" s="174" t="s">
        <v>293</v>
      </c>
      <c r="B23" s="175"/>
      <c r="C23" s="176"/>
      <c r="D23" s="23"/>
    </row>
    <row r="24" spans="1:4" ht="64.5" customHeight="1" thickBot="1" x14ac:dyDescent="0.35">
      <c r="A24" s="174" t="s">
        <v>412</v>
      </c>
      <c r="B24" s="175"/>
      <c r="C24" s="176"/>
      <c r="D24" s="23"/>
    </row>
    <row r="25" spans="1:4" ht="16.5" customHeight="1" thickBot="1" x14ac:dyDescent="0.35">
      <c r="C25" s="3" t="s">
        <v>6</v>
      </c>
      <c r="D25" s="21">
        <f>COUNTIF(D15:D24,F1)</f>
        <v>0</v>
      </c>
    </row>
    <row r="26" spans="1:4" ht="15" thickBot="1" x14ac:dyDescent="0.35">
      <c r="C26" s="3" t="s">
        <v>8</v>
      </c>
      <c r="D26" s="21">
        <f>(COUNTIF(D15:D24,F1)+COUNTIF(D15:D24,F2))</f>
        <v>0</v>
      </c>
    </row>
    <row r="27" spans="1:4" ht="15" thickBot="1" x14ac:dyDescent="0.35">
      <c r="C27" s="3" t="s">
        <v>7</v>
      </c>
      <c r="D27" s="22" t="str">
        <f>IFERROR((D25/D26),"")</f>
        <v/>
      </c>
    </row>
    <row r="28" spans="1:4" ht="15" thickBot="1" x14ac:dyDescent="0.35"/>
    <row r="29" spans="1:4" ht="31.5" customHeight="1" thickBot="1" x14ac:dyDescent="0.35">
      <c r="A29" s="84" t="s">
        <v>9</v>
      </c>
      <c r="B29" s="85"/>
      <c r="C29" s="85"/>
      <c r="D29" s="85"/>
    </row>
    <row r="30" spans="1:4" x14ac:dyDescent="0.3">
      <c r="A30" s="75"/>
      <c r="B30" s="76"/>
      <c r="C30" s="76"/>
      <c r="D30" s="77"/>
    </row>
    <row r="31" spans="1:4" x14ac:dyDescent="0.3">
      <c r="A31" s="78"/>
      <c r="B31" s="79"/>
      <c r="C31" s="79"/>
      <c r="D31" s="80"/>
    </row>
    <row r="32" spans="1:4" x14ac:dyDescent="0.3">
      <c r="A32" s="78"/>
      <c r="B32" s="79"/>
      <c r="C32" s="79"/>
      <c r="D32" s="80"/>
    </row>
    <row r="33" spans="1:4" x14ac:dyDescent="0.3">
      <c r="A33" s="78"/>
      <c r="B33" s="79"/>
      <c r="C33" s="79"/>
      <c r="D33" s="80"/>
    </row>
    <row r="34" spans="1:4" x14ac:dyDescent="0.3">
      <c r="A34" s="78"/>
      <c r="B34" s="79"/>
      <c r="C34" s="79"/>
      <c r="D34" s="80"/>
    </row>
    <row r="35" spans="1:4" x14ac:dyDescent="0.3">
      <c r="A35" s="78"/>
      <c r="B35" s="79"/>
      <c r="C35" s="79"/>
      <c r="D35" s="80"/>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x14ac:dyDescent="0.3">
      <c r="A46" s="78"/>
      <c r="B46" s="79"/>
      <c r="C46" s="79"/>
      <c r="D46" s="80"/>
    </row>
    <row r="47" spans="1:4" x14ac:dyDescent="0.3">
      <c r="A47" s="78"/>
      <c r="B47" s="79"/>
      <c r="C47" s="79"/>
      <c r="D47" s="80"/>
    </row>
    <row r="48" spans="1:4" x14ac:dyDescent="0.3">
      <c r="A48" s="78"/>
      <c r="B48" s="79"/>
      <c r="C48" s="79"/>
      <c r="D48" s="80"/>
    </row>
    <row r="49" spans="1:4" x14ac:dyDescent="0.3">
      <c r="A49" s="78"/>
      <c r="B49" s="79"/>
      <c r="C49" s="79"/>
      <c r="D49" s="80"/>
    </row>
    <row r="50" spans="1:4" x14ac:dyDescent="0.3">
      <c r="A50" s="78"/>
      <c r="B50" s="79"/>
      <c r="C50" s="79"/>
      <c r="D50" s="80"/>
    </row>
    <row r="51" spans="1:4" x14ac:dyDescent="0.3">
      <c r="A51" s="78"/>
      <c r="B51" s="79"/>
      <c r="C51" s="79"/>
      <c r="D51" s="80"/>
    </row>
    <row r="52" spans="1:4" x14ac:dyDescent="0.3">
      <c r="A52" s="78"/>
      <c r="B52" s="79"/>
      <c r="C52" s="79"/>
      <c r="D52" s="80"/>
    </row>
    <row r="53" spans="1:4" x14ac:dyDescent="0.3">
      <c r="A53" s="78"/>
      <c r="B53" s="79"/>
      <c r="C53" s="79"/>
      <c r="D53" s="80"/>
    </row>
    <row r="54" spans="1:4" x14ac:dyDescent="0.3">
      <c r="A54" s="78"/>
      <c r="B54" s="79"/>
      <c r="C54" s="79"/>
      <c r="D54" s="80"/>
    </row>
    <row r="55" spans="1:4" ht="15" thickBot="1" x14ac:dyDescent="0.35">
      <c r="A55" s="81"/>
      <c r="B55" s="82"/>
      <c r="C55" s="82"/>
      <c r="D55" s="83"/>
    </row>
  </sheetData>
  <sheetProtection sheet="1" objects="1" scenarios="1"/>
  <mergeCells count="16">
    <mergeCell ref="A12:C14"/>
    <mergeCell ref="A24:C24"/>
    <mergeCell ref="D12:D14"/>
    <mergeCell ref="C4:D4"/>
    <mergeCell ref="A30:D55"/>
    <mergeCell ref="A29:D29"/>
    <mergeCell ref="A16:C16"/>
    <mergeCell ref="A17:C17"/>
    <mergeCell ref="A18:C18"/>
    <mergeCell ref="A19:C19"/>
    <mergeCell ref="A20:C20"/>
    <mergeCell ref="A21:C21"/>
    <mergeCell ref="A15:C15"/>
    <mergeCell ref="A6:D10"/>
    <mergeCell ref="A22:C22"/>
    <mergeCell ref="A23:C23"/>
  </mergeCells>
  <dataValidations count="1">
    <dataValidation type="list" allowBlank="1" showInputMessage="1" showErrorMessage="1" sqref="D15:D24" xr:uid="{00000000-0002-0000-0F00-000000000000}">
      <formula1>"Si,No,N/A"</formula1>
    </dataValidation>
  </dataValidations>
  <pageMargins left="0.53" right="0.46" top="0.69" bottom="0.69" header="0.27"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J56"/>
  <sheetViews>
    <sheetView showGridLines="0" showRowColHeaders="0" topLeftCell="A7" workbookViewId="0">
      <selection activeCell="A27" sqref="A27:C27"/>
    </sheetView>
  </sheetViews>
  <sheetFormatPr baseColWidth="10" defaultColWidth="11.44140625" defaultRowHeight="14.4" x14ac:dyDescent="0.3"/>
  <cols>
    <col min="1" max="1" width="7.6640625" style="1" customWidth="1"/>
    <col min="2" max="2" width="16" style="1" customWidth="1"/>
    <col min="3" max="3" width="46.6640625" style="1" customWidth="1"/>
    <col min="4" max="4" width="13.6640625" style="1" bestFit="1" customWidth="1"/>
    <col min="5" max="5" width="11.44140625" style="1"/>
    <col min="6" max="6" width="0" style="1" hidden="1" customWidth="1"/>
    <col min="7" max="16384" width="11.44140625" style="1"/>
  </cols>
  <sheetData>
    <row r="1" spans="1:10" x14ac:dyDescent="0.3">
      <c r="F1" s="1" t="s">
        <v>4</v>
      </c>
    </row>
    <row r="2" spans="1:10" ht="18" x14ac:dyDescent="0.35">
      <c r="A2" s="2" t="s">
        <v>36</v>
      </c>
      <c r="F2" s="1" t="s">
        <v>5</v>
      </c>
    </row>
    <row r="3" spans="1:10" ht="18.600000000000001" thickBot="1" x14ac:dyDescent="0.4">
      <c r="A3" s="2" t="s">
        <v>0</v>
      </c>
      <c r="B3" s="2" t="s">
        <v>32</v>
      </c>
    </row>
    <row r="4" spans="1:10" ht="19.2" thickTop="1" thickBot="1" x14ac:dyDescent="0.4">
      <c r="A4" s="2" t="s">
        <v>16</v>
      </c>
      <c r="B4" s="7"/>
      <c r="C4" s="11" t="s">
        <v>35</v>
      </c>
    </row>
    <row r="5" spans="1:10" ht="18.600000000000001" thickTop="1" x14ac:dyDescent="0.35">
      <c r="A5" s="2"/>
      <c r="B5" s="7"/>
      <c r="C5" s="28"/>
    </row>
    <row r="6" spans="1:10" ht="18.75" customHeight="1" x14ac:dyDescent="0.3">
      <c r="A6" s="154" t="s">
        <v>283</v>
      </c>
      <c r="B6" s="154"/>
      <c r="C6" s="154"/>
      <c r="D6" s="154"/>
      <c r="E6" s="154"/>
      <c r="F6" s="154"/>
      <c r="G6" s="154"/>
      <c r="H6" s="154"/>
      <c r="I6" s="154"/>
      <c r="J6" s="154"/>
    </row>
    <row r="7" spans="1:10" ht="18.75" customHeight="1" x14ac:dyDescent="0.3">
      <c r="A7" s="154"/>
      <c r="B7" s="154"/>
      <c r="C7" s="154"/>
      <c r="D7" s="154"/>
      <c r="E7" s="154"/>
      <c r="F7" s="154"/>
      <c r="G7" s="154"/>
      <c r="H7" s="154"/>
      <c r="I7" s="154"/>
      <c r="J7" s="154"/>
    </row>
    <row r="8" spans="1:10" ht="18.75" customHeight="1" x14ac:dyDescent="0.3">
      <c r="A8" s="154"/>
      <c r="B8" s="154"/>
      <c r="C8" s="154"/>
      <c r="D8" s="154"/>
      <c r="E8" s="154"/>
      <c r="F8" s="154"/>
      <c r="G8" s="154"/>
      <c r="H8" s="154"/>
      <c r="I8" s="154"/>
      <c r="J8" s="154"/>
    </row>
    <row r="9" spans="1:10" ht="18.75" customHeight="1" x14ac:dyDescent="0.3">
      <c r="A9" s="154"/>
      <c r="B9" s="154"/>
      <c r="C9" s="154"/>
      <c r="D9" s="154"/>
      <c r="E9" s="154"/>
      <c r="F9" s="154"/>
      <c r="G9" s="154"/>
      <c r="H9" s="154"/>
      <c r="I9" s="154"/>
      <c r="J9" s="154"/>
    </row>
    <row r="10" spans="1:10" ht="136.5" customHeight="1" x14ac:dyDescent="0.3">
      <c r="A10" s="154"/>
      <c r="B10" s="154"/>
      <c r="C10" s="154"/>
      <c r="D10" s="154"/>
      <c r="E10" s="154"/>
      <c r="F10" s="154"/>
      <c r="G10" s="154"/>
      <c r="H10" s="154"/>
      <c r="I10" s="154"/>
      <c r="J10" s="154"/>
    </row>
    <row r="11" spans="1:10" ht="15" thickBot="1" x14ac:dyDescent="0.35"/>
    <row r="12" spans="1:10" ht="19.5" customHeight="1" thickBot="1" x14ac:dyDescent="0.35">
      <c r="A12" s="105" t="s">
        <v>10</v>
      </c>
      <c r="B12" s="105"/>
      <c r="C12" s="105"/>
      <c r="D12" s="68" t="s">
        <v>3</v>
      </c>
    </row>
    <row r="13" spans="1:10" ht="15" thickBot="1" x14ac:dyDescent="0.35">
      <c r="A13" s="105"/>
      <c r="B13" s="105"/>
      <c r="C13" s="105"/>
      <c r="D13" s="69"/>
    </row>
    <row r="14" spans="1:10" ht="15" thickBot="1" x14ac:dyDescent="0.35">
      <c r="A14" s="105"/>
      <c r="B14" s="105"/>
      <c r="C14" s="105"/>
      <c r="D14" s="70"/>
    </row>
    <row r="15" spans="1:10" ht="72" customHeight="1" thickBot="1" x14ac:dyDescent="0.35">
      <c r="A15" s="178" t="s">
        <v>294</v>
      </c>
      <c r="B15" s="179"/>
      <c r="C15" s="180"/>
      <c r="D15" s="23"/>
    </row>
    <row r="16" spans="1:10" ht="22.5" customHeight="1" thickBot="1" x14ac:dyDescent="0.35">
      <c r="A16" s="178" t="s">
        <v>295</v>
      </c>
      <c r="B16" s="179"/>
      <c r="C16" s="180"/>
      <c r="D16" s="23"/>
    </row>
    <row r="17" spans="1:4" ht="36" customHeight="1" thickBot="1" x14ac:dyDescent="0.35">
      <c r="A17" s="178" t="s">
        <v>296</v>
      </c>
      <c r="B17" s="179"/>
      <c r="C17" s="180"/>
      <c r="D17" s="23"/>
    </row>
    <row r="18" spans="1:4" ht="54" customHeight="1" thickBot="1" x14ac:dyDescent="0.35">
      <c r="A18" s="178" t="s">
        <v>297</v>
      </c>
      <c r="B18" s="179"/>
      <c r="C18" s="180"/>
      <c r="D18" s="23"/>
    </row>
    <row r="19" spans="1:4" ht="38.25" customHeight="1" thickBot="1" x14ac:dyDescent="0.35">
      <c r="A19" s="178" t="s">
        <v>298</v>
      </c>
      <c r="B19" s="179"/>
      <c r="C19" s="180"/>
      <c r="D19" s="23"/>
    </row>
    <row r="20" spans="1:4" ht="67.5" customHeight="1" thickBot="1" x14ac:dyDescent="0.35">
      <c r="A20" s="178" t="s">
        <v>299</v>
      </c>
      <c r="B20" s="179"/>
      <c r="C20" s="180"/>
      <c r="D20" s="23"/>
    </row>
    <row r="21" spans="1:4" ht="36" customHeight="1" thickBot="1" x14ac:dyDescent="0.35">
      <c r="A21" s="178" t="s">
        <v>300</v>
      </c>
      <c r="B21" s="179"/>
      <c r="C21" s="180"/>
      <c r="D21" s="23"/>
    </row>
    <row r="22" spans="1:4" ht="38.25" customHeight="1" thickBot="1" x14ac:dyDescent="0.35">
      <c r="A22" s="178" t="s">
        <v>301</v>
      </c>
      <c r="B22" s="179"/>
      <c r="C22" s="180"/>
      <c r="D22" s="23"/>
    </row>
    <row r="23" spans="1:4" ht="69" customHeight="1" thickBot="1" x14ac:dyDescent="0.35">
      <c r="A23" s="178" t="s">
        <v>302</v>
      </c>
      <c r="B23" s="179"/>
      <c r="C23" s="180"/>
      <c r="D23" s="23"/>
    </row>
    <row r="24" spans="1:4" ht="54.75" customHeight="1" thickBot="1" x14ac:dyDescent="0.35">
      <c r="A24" s="178" t="s">
        <v>303</v>
      </c>
      <c r="B24" s="179"/>
      <c r="C24" s="180"/>
      <c r="D24" s="23"/>
    </row>
    <row r="25" spans="1:4" ht="51" customHeight="1" thickBot="1" x14ac:dyDescent="0.35">
      <c r="A25" s="178" t="s">
        <v>304</v>
      </c>
      <c r="B25" s="179"/>
      <c r="C25" s="180"/>
      <c r="D25" s="23"/>
    </row>
    <row r="26" spans="1:4" ht="68.400000000000006" customHeight="1" thickBot="1" x14ac:dyDescent="0.35">
      <c r="A26" s="178" t="s">
        <v>284</v>
      </c>
      <c r="B26" s="179"/>
      <c r="C26" s="180"/>
      <c r="D26" s="23"/>
    </row>
    <row r="27" spans="1:4" ht="68.400000000000006" customHeight="1" thickBot="1" x14ac:dyDescent="0.35">
      <c r="A27" s="178" t="s">
        <v>305</v>
      </c>
      <c r="B27" s="179"/>
      <c r="C27" s="180"/>
      <c r="D27" s="23"/>
    </row>
    <row r="28" spans="1:4" ht="51" customHeight="1" thickBot="1" x14ac:dyDescent="0.35">
      <c r="A28" s="178" t="s">
        <v>306</v>
      </c>
      <c r="B28" s="179"/>
      <c r="C28" s="180"/>
      <c r="D28" s="23"/>
    </row>
    <row r="29" spans="1:4" ht="51" customHeight="1" thickBot="1" x14ac:dyDescent="0.35">
      <c r="A29" s="178" t="s">
        <v>307</v>
      </c>
      <c r="B29" s="179"/>
      <c r="C29" s="180"/>
      <c r="D29" s="23"/>
    </row>
    <row r="30" spans="1:4" ht="51" customHeight="1" thickBot="1" x14ac:dyDescent="0.35">
      <c r="A30" s="178" t="s">
        <v>308</v>
      </c>
      <c r="B30" s="179"/>
      <c r="C30" s="180"/>
      <c r="D30" s="23"/>
    </row>
    <row r="31" spans="1:4" ht="63" customHeight="1" thickBot="1" x14ac:dyDescent="0.35">
      <c r="A31" s="178" t="s">
        <v>309</v>
      </c>
      <c r="B31" s="179"/>
      <c r="C31" s="180"/>
      <c r="D31" s="23"/>
    </row>
    <row r="32" spans="1:4" ht="51" customHeight="1" thickBot="1" x14ac:dyDescent="0.35">
      <c r="A32" s="178" t="s">
        <v>310</v>
      </c>
      <c r="B32" s="179"/>
      <c r="C32" s="180"/>
      <c r="D32" s="23"/>
    </row>
    <row r="33" spans="1:4" ht="69.75" customHeight="1" thickBot="1" x14ac:dyDescent="0.35">
      <c r="A33" s="178" t="s">
        <v>311</v>
      </c>
      <c r="B33" s="179"/>
      <c r="C33" s="180"/>
      <c r="D33" s="23"/>
    </row>
    <row r="34" spans="1:4" ht="72" customHeight="1" thickBot="1" x14ac:dyDescent="0.35">
      <c r="A34" s="178" t="s">
        <v>312</v>
      </c>
      <c r="B34" s="179"/>
      <c r="C34" s="180"/>
      <c r="D34" s="23"/>
    </row>
    <row r="35" spans="1:4" ht="16.5" customHeight="1" thickBot="1" x14ac:dyDescent="0.35">
      <c r="A35"/>
      <c r="C35" s="3" t="s">
        <v>6</v>
      </c>
      <c r="D35" s="21">
        <f>COUNTIF(D15:D34,F1)</f>
        <v>0</v>
      </c>
    </row>
    <row r="36" spans="1:4" ht="15" thickBot="1" x14ac:dyDescent="0.35">
      <c r="C36" s="3" t="s">
        <v>8</v>
      </c>
      <c r="D36" s="21">
        <f>(COUNTIF(D15:D34,F1)+COUNTIF(D15:D34,F2))</f>
        <v>0</v>
      </c>
    </row>
    <row r="37" spans="1:4" ht="15" thickBot="1" x14ac:dyDescent="0.35">
      <c r="C37" s="3" t="s">
        <v>7</v>
      </c>
      <c r="D37" s="22" t="str">
        <f>IFERROR((D35/D36),"")</f>
        <v/>
      </c>
    </row>
    <row r="38" spans="1:4" ht="15" thickBot="1" x14ac:dyDescent="0.35"/>
    <row r="39" spans="1:4" ht="31.5" customHeight="1" thickBot="1" x14ac:dyDescent="0.35">
      <c r="A39" s="84" t="s">
        <v>9</v>
      </c>
      <c r="B39" s="85"/>
      <c r="C39" s="85"/>
      <c r="D39" s="85"/>
    </row>
    <row r="40" spans="1:4" x14ac:dyDescent="0.3">
      <c r="A40" s="75"/>
      <c r="B40" s="76"/>
      <c r="C40" s="76"/>
      <c r="D40" s="77"/>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x14ac:dyDescent="0.3">
      <c r="A46" s="78"/>
      <c r="B46" s="79"/>
      <c r="C46" s="79"/>
      <c r="D46" s="80"/>
    </row>
    <row r="47" spans="1:4" x14ac:dyDescent="0.3">
      <c r="A47" s="78"/>
      <c r="B47" s="79"/>
      <c r="C47" s="79"/>
      <c r="D47" s="80"/>
    </row>
    <row r="48" spans="1:4" x14ac:dyDescent="0.3">
      <c r="A48" s="78"/>
      <c r="B48" s="79"/>
      <c r="C48" s="79"/>
      <c r="D48" s="80"/>
    </row>
    <row r="49" spans="1:4" x14ac:dyDescent="0.3">
      <c r="A49" s="78"/>
      <c r="B49" s="79"/>
      <c r="C49" s="79"/>
      <c r="D49" s="80"/>
    </row>
    <row r="50" spans="1:4" x14ac:dyDescent="0.3">
      <c r="A50" s="78"/>
      <c r="B50" s="79"/>
      <c r="C50" s="79"/>
      <c r="D50" s="80"/>
    </row>
    <row r="51" spans="1:4" x14ac:dyDescent="0.3">
      <c r="A51" s="78"/>
      <c r="B51" s="79"/>
      <c r="C51" s="79"/>
      <c r="D51" s="80"/>
    </row>
    <row r="52" spans="1:4" x14ac:dyDescent="0.3">
      <c r="A52" s="78"/>
      <c r="B52" s="79"/>
      <c r="C52" s="79"/>
      <c r="D52" s="80"/>
    </row>
    <row r="53" spans="1:4" x14ac:dyDescent="0.3">
      <c r="A53" s="78"/>
      <c r="B53" s="79"/>
      <c r="C53" s="79"/>
      <c r="D53" s="80"/>
    </row>
    <row r="54" spans="1:4" x14ac:dyDescent="0.3">
      <c r="A54" s="78"/>
      <c r="B54" s="79"/>
      <c r="C54" s="79"/>
      <c r="D54" s="80"/>
    </row>
    <row r="55" spans="1:4" x14ac:dyDescent="0.3">
      <c r="A55" s="78"/>
      <c r="B55" s="79"/>
      <c r="C55" s="79"/>
      <c r="D55" s="80"/>
    </row>
    <row r="56" spans="1:4" ht="15" thickBot="1" x14ac:dyDescent="0.35">
      <c r="A56" s="81"/>
      <c r="B56" s="82"/>
      <c r="C56" s="82"/>
      <c r="D56" s="83"/>
    </row>
  </sheetData>
  <sheetProtection sheet="1" objects="1" scenarios="1"/>
  <mergeCells count="25">
    <mergeCell ref="A34:C34"/>
    <mergeCell ref="D12:D14"/>
    <mergeCell ref="A12:C14"/>
    <mergeCell ref="A16:C16"/>
    <mergeCell ref="A22:C22"/>
    <mergeCell ref="A18:C18"/>
    <mergeCell ref="A19:C19"/>
    <mergeCell ref="A17:C17"/>
    <mergeCell ref="A15:C15"/>
    <mergeCell ref="A6:J10"/>
    <mergeCell ref="A26:C26"/>
    <mergeCell ref="A27:C27"/>
    <mergeCell ref="A28:C28"/>
    <mergeCell ref="A40:D56"/>
    <mergeCell ref="A20:C20"/>
    <mergeCell ref="A24:C24"/>
    <mergeCell ref="A25:C25"/>
    <mergeCell ref="A21:C21"/>
    <mergeCell ref="A23:C23"/>
    <mergeCell ref="A39:D39"/>
    <mergeCell ref="A29:C29"/>
    <mergeCell ref="A30:C30"/>
    <mergeCell ref="A31:C31"/>
    <mergeCell ref="A32:C32"/>
    <mergeCell ref="A33:C33"/>
  </mergeCells>
  <dataValidations count="1">
    <dataValidation type="list" allowBlank="1" showInputMessage="1" showErrorMessage="1" sqref="D15:D34" xr:uid="{00000000-0002-0000-1000-000000000000}">
      <formula1>"Si,No,N/A"</formula1>
    </dataValidation>
  </dataValidations>
  <hyperlinks>
    <hyperlink ref="A26" location="_ftn1" display="_ftn1" xr:uid="{3C5AFC03-1733-481C-A0E3-D47CDB995E71}"/>
  </hyperlinks>
  <pageMargins left="0.53" right="0.46" top="0.7" bottom="0.69" header="0.27" footer="0.3"/>
  <pageSetup paperSize="9" orientation="portrait" r:id="rId1"/>
  <rowBreaks count="1" manualBreakCount="1">
    <brk id="37" max="16383"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F82"/>
  <sheetViews>
    <sheetView showGridLines="0" topLeftCell="A37" zoomScale="85" zoomScaleNormal="85" workbookViewId="0">
      <selection activeCell="A40" sqref="A40:C40"/>
    </sheetView>
  </sheetViews>
  <sheetFormatPr baseColWidth="10" defaultColWidth="11.44140625" defaultRowHeight="14.4" x14ac:dyDescent="0.3"/>
  <cols>
    <col min="1" max="1" width="7.6640625" style="1" customWidth="1"/>
    <col min="2" max="2" width="16" style="1" customWidth="1"/>
    <col min="3" max="3" width="40.6640625" style="1" customWidth="1"/>
    <col min="4" max="4" width="13.6640625" style="1" bestFit="1" customWidth="1"/>
    <col min="5" max="5" width="11.44140625" style="1"/>
    <col min="6" max="6" width="0" style="1" hidden="1" customWidth="1"/>
    <col min="7" max="16384" width="11.44140625" style="1"/>
  </cols>
  <sheetData>
    <row r="1" spans="1:6" x14ac:dyDescent="0.3">
      <c r="F1" s="1" t="s">
        <v>4</v>
      </c>
    </row>
    <row r="2" spans="1:6" ht="18" x14ac:dyDescent="0.35">
      <c r="A2" s="2" t="s">
        <v>38</v>
      </c>
      <c r="F2" s="1" t="s">
        <v>5</v>
      </c>
    </row>
    <row r="3" spans="1:6" ht="18.600000000000001" thickBot="1" x14ac:dyDescent="0.4">
      <c r="A3" s="2" t="s">
        <v>0</v>
      </c>
      <c r="B3" s="2" t="s">
        <v>39</v>
      </c>
    </row>
    <row r="4" spans="1:6" ht="19.2" thickTop="1" thickBot="1" x14ac:dyDescent="0.4">
      <c r="A4" s="2" t="s">
        <v>16</v>
      </c>
      <c r="B4" s="7"/>
      <c r="C4" s="155" t="s">
        <v>40</v>
      </c>
      <c r="D4" s="156"/>
    </row>
    <row r="5" spans="1:6" ht="18.600000000000001" thickTop="1" x14ac:dyDescent="0.35">
      <c r="A5" s="2"/>
      <c r="B5" s="7"/>
      <c r="C5" s="28"/>
      <c r="D5" s="28"/>
    </row>
    <row r="6" spans="1:6" ht="18.75" customHeight="1" x14ac:dyDescent="0.3">
      <c r="A6" s="154" t="s">
        <v>351</v>
      </c>
      <c r="B6" s="154"/>
      <c r="C6" s="154"/>
      <c r="D6" s="154"/>
    </row>
    <row r="7" spans="1:6" ht="18.75" customHeight="1" x14ac:dyDescent="0.3">
      <c r="A7" s="154"/>
      <c r="B7" s="154"/>
      <c r="C7" s="154"/>
      <c r="D7" s="154"/>
    </row>
    <row r="8" spans="1:6" ht="18.75" customHeight="1" x14ac:dyDescent="0.3">
      <c r="A8" s="154"/>
      <c r="B8" s="154"/>
      <c r="C8" s="154"/>
      <c r="D8" s="154"/>
    </row>
    <row r="9" spans="1:6" ht="18.75" customHeight="1" x14ac:dyDescent="0.3">
      <c r="A9" s="154"/>
      <c r="B9" s="154"/>
      <c r="C9" s="154"/>
      <c r="D9" s="154"/>
    </row>
    <row r="10" spans="1:6" ht="18.75" customHeight="1" x14ac:dyDescent="0.3">
      <c r="A10" s="154"/>
      <c r="B10" s="154"/>
      <c r="C10" s="154"/>
      <c r="D10" s="154"/>
    </row>
    <row r="11" spans="1:6" ht="15" thickBot="1" x14ac:dyDescent="0.35"/>
    <row r="12" spans="1:6" ht="19.5" customHeight="1" thickBot="1" x14ac:dyDescent="0.35">
      <c r="A12" s="105" t="s">
        <v>313</v>
      </c>
      <c r="B12" s="105"/>
      <c r="C12" s="105"/>
      <c r="D12" s="114" t="s">
        <v>3</v>
      </c>
    </row>
    <row r="13" spans="1:6" ht="15" thickBot="1" x14ac:dyDescent="0.35">
      <c r="A13" s="105"/>
      <c r="B13" s="105"/>
      <c r="C13" s="105"/>
      <c r="D13" s="115"/>
    </row>
    <row r="14" spans="1:6" ht="15" thickBot="1" x14ac:dyDescent="0.35">
      <c r="A14" s="105"/>
      <c r="B14" s="105"/>
      <c r="C14" s="105"/>
      <c r="D14" s="116"/>
    </row>
    <row r="15" spans="1:6" s="9" customFormat="1" ht="52.5" customHeight="1" thickBot="1" x14ac:dyDescent="0.35">
      <c r="A15" s="170" t="s">
        <v>314</v>
      </c>
      <c r="B15" s="171"/>
      <c r="C15" s="172"/>
      <c r="D15" s="23"/>
    </row>
    <row r="16" spans="1:6" s="9" customFormat="1" ht="66.75" customHeight="1" thickBot="1" x14ac:dyDescent="0.35">
      <c r="A16" s="170" t="s">
        <v>315</v>
      </c>
      <c r="B16" s="171"/>
      <c r="C16" s="172"/>
      <c r="D16" s="23"/>
    </row>
    <row r="17" spans="1:4" s="9" customFormat="1" ht="49.5" customHeight="1" thickBot="1" x14ac:dyDescent="0.35">
      <c r="A17" s="170" t="s">
        <v>316</v>
      </c>
      <c r="B17" s="171"/>
      <c r="C17" s="172"/>
      <c r="D17" s="23"/>
    </row>
    <row r="18" spans="1:4" s="9" customFormat="1" ht="47.25" customHeight="1" thickBot="1" x14ac:dyDescent="0.35">
      <c r="A18" s="170" t="s">
        <v>317</v>
      </c>
      <c r="B18" s="171"/>
      <c r="C18" s="172"/>
      <c r="D18" s="23"/>
    </row>
    <row r="19" spans="1:4" s="9" customFormat="1" ht="47.25" customHeight="1" thickBot="1" x14ac:dyDescent="0.35">
      <c r="A19" s="170" t="s">
        <v>318</v>
      </c>
      <c r="B19" s="171"/>
      <c r="C19" s="172"/>
      <c r="D19" s="23"/>
    </row>
    <row r="20" spans="1:4" s="9" customFormat="1" ht="48" customHeight="1" thickBot="1" x14ac:dyDescent="0.35">
      <c r="A20" s="170" t="s">
        <v>319</v>
      </c>
      <c r="B20" s="171"/>
      <c r="C20" s="172"/>
      <c r="D20" s="23"/>
    </row>
    <row r="21" spans="1:4" s="9" customFormat="1" ht="43.5" customHeight="1" thickBot="1" x14ac:dyDescent="0.35">
      <c r="A21" s="170" t="s">
        <v>320</v>
      </c>
      <c r="B21" s="171"/>
      <c r="C21" s="172"/>
      <c r="D21" s="23"/>
    </row>
    <row r="22" spans="1:4" ht="24.9" customHeight="1" thickBot="1" x14ac:dyDescent="0.35">
      <c r="A22" s="185" t="s">
        <v>46</v>
      </c>
      <c r="B22" s="186"/>
      <c r="C22" s="186"/>
      <c r="D22" s="17"/>
    </row>
    <row r="23" spans="1:4" s="9" customFormat="1" ht="54.9" customHeight="1" thickBot="1" x14ac:dyDescent="0.35">
      <c r="A23" s="160" t="s">
        <v>325</v>
      </c>
      <c r="B23" s="161"/>
      <c r="C23" s="162"/>
      <c r="D23" s="23"/>
    </row>
    <row r="24" spans="1:4" s="9" customFormat="1" ht="80.099999999999994" customHeight="1" thickBot="1" x14ac:dyDescent="0.35">
      <c r="A24" s="160" t="s">
        <v>321</v>
      </c>
      <c r="B24" s="161"/>
      <c r="C24" s="162"/>
      <c r="D24" s="23"/>
    </row>
    <row r="25" spans="1:4" s="9" customFormat="1" ht="54.9" customHeight="1" thickBot="1" x14ac:dyDescent="0.35">
      <c r="A25" s="160" t="s">
        <v>322</v>
      </c>
      <c r="B25" s="161"/>
      <c r="C25" s="162"/>
      <c r="D25" s="23"/>
    </row>
    <row r="26" spans="1:4" s="9" customFormat="1" ht="35.1" customHeight="1" thickBot="1" x14ac:dyDescent="0.35">
      <c r="A26" s="160" t="s">
        <v>323</v>
      </c>
      <c r="B26" s="161"/>
      <c r="C26" s="162"/>
      <c r="D26" s="23"/>
    </row>
    <row r="27" spans="1:4" s="9" customFormat="1" ht="57" customHeight="1" thickBot="1" x14ac:dyDescent="0.35">
      <c r="A27" s="160" t="s">
        <v>324</v>
      </c>
      <c r="B27" s="161"/>
      <c r="C27" s="162"/>
      <c r="D27" s="23"/>
    </row>
    <row r="28" spans="1:4" s="9" customFormat="1" ht="15" thickBot="1" x14ac:dyDescent="0.35">
      <c r="A28" s="160" t="s">
        <v>326</v>
      </c>
      <c r="B28" s="161"/>
      <c r="C28" s="162"/>
      <c r="D28" s="23"/>
    </row>
    <row r="29" spans="1:4" s="9" customFormat="1" ht="35.1" customHeight="1" thickBot="1" x14ac:dyDescent="0.35">
      <c r="A29" s="160" t="s">
        <v>327</v>
      </c>
      <c r="B29" s="161"/>
      <c r="C29" s="162"/>
      <c r="D29" s="23"/>
    </row>
    <row r="30" spans="1:4" s="9" customFormat="1" ht="35.1" customHeight="1" thickBot="1" x14ac:dyDescent="0.35">
      <c r="A30" s="160" t="s">
        <v>328</v>
      </c>
      <c r="B30" s="161"/>
      <c r="C30" s="162"/>
      <c r="D30" s="23"/>
    </row>
    <row r="31" spans="1:4" s="9" customFormat="1" ht="35.1" customHeight="1" thickBot="1" x14ac:dyDescent="0.35">
      <c r="A31" s="160" t="s">
        <v>329</v>
      </c>
      <c r="B31" s="161"/>
      <c r="C31" s="162"/>
      <c r="D31" s="23"/>
    </row>
    <row r="32" spans="1:4" s="9" customFormat="1" ht="35.1" customHeight="1" thickBot="1" x14ac:dyDescent="0.35">
      <c r="A32" s="160" t="s">
        <v>330</v>
      </c>
      <c r="B32" s="161"/>
      <c r="C32" s="162"/>
      <c r="D32" s="23"/>
    </row>
    <row r="33" spans="1:4" s="9" customFormat="1" ht="35.1" customHeight="1" thickBot="1" x14ac:dyDescent="0.35">
      <c r="A33" s="160" t="s">
        <v>331</v>
      </c>
      <c r="B33" s="161"/>
      <c r="C33" s="162"/>
      <c r="D33" s="23"/>
    </row>
    <row r="34" spans="1:4" s="9" customFormat="1" ht="35.1" customHeight="1" thickBot="1" x14ac:dyDescent="0.35">
      <c r="A34" s="160" t="s">
        <v>332</v>
      </c>
      <c r="B34" s="161"/>
      <c r="C34" s="162"/>
      <c r="D34" s="23"/>
    </row>
    <row r="35" spans="1:4" s="9" customFormat="1" ht="35.1" customHeight="1" thickBot="1" x14ac:dyDescent="0.35">
      <c r="A35" s="160" t="s">
        <v>333</v>
      </c>
      <c r="B35" s="161"/>
      <c r="C35" s="162"/>
      <c r="D35" s="23"/>
    </row>
    <row r="36" spans="1:4" s="9" customFormat="1" ht="35.1" customHeight="1" thickBot="1" x14ac:dyDescent="0.35">
      <c r="A36" s="160" t="s">
        <v>334</v>
      </c>
      <c r="B36" s="161"/>
      <c r="C36" s="162"/>
      <c r="D36" s="23"/>
    </row>
    <row r="37" spans="1:4" s="9" customFormat="1" ht="35.1" customHeight="1" thickBot="1" x14ac:dyDescent="0.35">
      <c r="A37" s="160" t="s">
        <v>335</v>
      </c>
      <c r="B37" s="161"/>
      <c r="C37" s="162"/>
      <c r="D37" s="23"/>
    </row>
    <row r="38" spans="1:4" s="9" customFormat="1" ht="35.1" customHeight="1" thickBot="1" x14ac:dyDescent="0.35">
      <c r="A38" s="160" t="s">
        <v>336</v>
      </c>
      <c r="B38" s="161"/>
      <c r="C38" s="162"/>
      <c r="D38" s="23"/>
    </row>
    <row r="39" spans="1:4" s="9" customFormat="1" ht="59.4" customHeight="1" thickBot="1" x14ac:dyDescent="0.35">
      <c r="A39" s="160" t="s">
        <v>337</v>
      </c>
      <c r="B39" s="161"/>
      <c r="C39" s="162"/>
      <c r="D39" s="23"/>
    </row>
    <row r="40" spans="1:4" s="9" customFormat="1" ht="43.8" customHeight="1" thickBot="1" x14ac:dyDescent="0.35">
      <c r="A40" s="160" t="s">
        <v>413</v>
      </c>
      <c r="B40" s="161"/>
      <c r="C40" s="162"/>
      <c r="D40" s="23"/>
    </row>
    <row r="41" spans="1:4" s="9" customFormat="1" ht="35.1" customHeight="1" thickBot="1" x14ac:dyDescent="0.35">
      <c r="A41" s="160" t="s">
        <v>338</v>
      </c>
      <c r="B41" s="161"/>
      <c r="C41" s="162"/>
      <c r="D41" s="23"/>
    </row>
    <row r="42" spans="1:4" s="9" customFormat="1" ht="63.6" customHeight="1" thickBot="1" x14ac:dyDescent="0.35">
      <c r="A42" s="160" t="s">
        <v>339</v>
      </c>
      <c r="B42" s="161"/>
      <c r="C42" s="162"/>
      <c r="D42" s="23"/>
    </row>
    <row r="43" spans="1:4" s="9" customFormat="1" ht="72" customHeight="1" thickBot="1" x14ac:dyDescent="0.35">
      <c r="A43" s="160" t="s">
        <v>340</v>
      </c>
      <c r="B43" s="161"/>
      <c r="C43" s="162"/>
      <c r="D43" s="23"/>
    </row>
    <row r="44" spans="1:4" s="9" customFormat="1" ht="20.100000000000001" customHeight="1" x14ac:dyDescent="0.3">
      <c r="A44" s="8" t="s">
        <v>47</v>
      </c>
      <c r="B44" s="8"/>
      <c r="C44" s="8"/>
      <c r="D44" s="10"/>
    </row>
    <row r="45" spans="1:4" s="9" customFormat="1" ht="83.25" customHeight="1" thickBot="1" x14ac:dyDescent="0.35">
      <c r="A45" s="182" t="s">
        <v>341</v>
      </c>
      <c r="B45" s="183"/>
      <c r="C45" s="184"/>
      <c r="D45" s="23"/>
    </row>
    <row r="46" spans="1:4" s="9" customFormat="1" ht="43.5" customHeight="1" thickBot="1" x14ac:dyDescent="0.35">
      <c r="A46" s="182" t="s">
        <v>342</v>
      </c>
      <c r="B46" s="183"/>
      <c r="C46" s="184"/>
      <c r="D46" s="23"/>
    </row>
    <row r="47" spans="1:4" s="9" customFormat="1" ht="111.75" customHeight="1" thickBot="1" x14ac:dyDescent="0.35">
      <c r="A47" s="182" t="s">
        <v>343</v>
      </c>
      <c r="B47" s="183"/>
      <c r="C47" s="184"/>
      <c r="D47" s="23"/>
    </row>
    <row r="48" spans="1:4" s="9" customFormat="1" ht="42.75" customHeight="1" thickBot="1" x14ac:dyDescent="0.35">
      <c r="A48" s="182" t="s">
        <v>344</v>
      </c>
      <c r="B48" s="183"/>
      <c r="C48" s="184"/>
      <c r="D48" s="23"/>
    </row>
    <row r="49" spans="1:4" s="9" customFormat="1" ht="54.75" customHeight="1" thickBot="1" x14ac:dyDescent="0.35">
      <c r="A49" s="182" t="s">
        <v>345</v>
      </c>
      <c r="B49" s="183"/>
      <c r="C49" s="184"/>
      <c r="D49" s="23"/>
    </row>
    <row r="50" spans="1:4" s="9" customFormat="1" ht="35.1" customHeight="1" thickBot="1" x14ac:dyDescent="0.35">
      <c r="A50" s="182" t="s">
        <v>346</v>
      </c>
      <c r="B50" s="183"/>
      <c r="C50" s="184"/>
      <c r="D50" s="23"/>
    </row>
    <row r="51" spans="1:4" s="9" customFormat="1" ht="35.1" customHeight="1" thickBot="1" x14ac:dyDescent="0.35">
      <c r="A51" s="182" t="s">
        <v>347</v>
      </c>
      <c r="B51" s="183"/>
      <c r="C51" s="184"/>
      <c r="D51" s="23"/>
    </row>
    <row r="52" spans="1:4" s="9" customFormat="1" ht="66" customHeight="1" thickBot="1" x14ac:dyDescent="0.35">
      <c r="A52" s="182" t="s">
        <v>348</v>
      </c>
      <c r="B52" s="183"/>
      <c r="C52" s="184"/>
      <c r="D52" s="23"/>
    </row>
    <row r="53" spans="1:4" s="9" customFormat="1" ht="45" customHeight="1" thickBot="1" x14ac:dyDescent="0.35">
      <c r="A53" s="182" t="s">
        <v>349</v>
      </c>
      <c r="B53" s="183"/>
      <c r="C53" s="184"/>
      <c r="D53" s="23"/>
    </row>
    <row r="54" spans="1:4" ht="16.5" customHeight="1" thickBot="1" x14ac:dyDescent="0.35">
      <c r="C54" s="3" t="s">
        <v>6</v>
      </c>
      <c r="D54" s="21">
        <f>COUNTIF(D15:D53,F1)</f>
        <v>0</v>
      </c>
    </row>
    <row r="55" spans="1:4" ht="15" thickBot="1" x14ac:dyDescent="0.35">
      <c r="C55" s="3" t="s">
        <v>8</v>
      </c>
      <c r="D55" s="21">
        <f>(COUNTIF(D15:D53,F1)+COUNTIF(D15:D53,F2))</f>
        <v>0</v>
      </c>
    </row>
    <row r="56" spans="1:4" ht="15" thickBot="1" x14ac:dyDescent="0.35">
      <c r="C56" s="3" t="s">
        <v>7</v>
      </c>
      <c r="D56" s="22" t="str">
        <f>IFERROR((D54/D55),"")</f>
        <v/>
      </c>
    </row>
    <row r="57" spans="1:4" ht="15" thickBot="1" x14ac:dyDescent="0.35"/>
    <row r="58" spans="1:4" ht="31.5" customHeight="1" thickBot="1" x14ac:dyDescent="0.35">
      <c r="A58" s="84" t="s">
        <v>9</v>
      </c>
      <c r="B58" s="85"/>
      <c r="C58" s="85"/>
      <c r="D58" s="85"/>
    </row>
    <row r="59" spans="1:4" x14ac:dyDescent="0.3">
      <c r="A59" s="75"/>
      <c r="B59" s="76"/>
      <c r="C59" s="76"/>
      <c r="D59" s="77"/>
    </row>
    <row r="60" spans="1:4" x14ac:dyDescent="0.3">
      <c r="A60" s="78"/>
      <c r="B60" s="79"/>
      <c r="C60" s="79"/>
      <c r="D60" s="80"/>
    </row>
    <row r="61" spans="1:4" x14ac:dyDescent="0.3">
      <c r="A61" s="78"/>
      <c r="B61" s="79"/>
      <c r="C61" s="79"/>
      <c r="D61" s="80"/>
    </row>
    <row r="62" spans="1:4" x14ac:dyDescent="0.3">
      <c r="A62" s="78"/>
      <c r="B62" s="79"/>
      <c r="C62" s="79"/>
      <c r="D62" s="80"/>
    </row>
    <row r="63" spans="1:4" x14ac:dyDescent="0.3">
      <c r="A63" s="78"/>
      <c r="B63" s="79"/>
      <c r="C63" s="79"/>
      <c r="D63" s="80"/>
    </row>
    <row r="64" spans="1:4" x14ac:dyDescent="0.3">
      <c r="A64" s="78"/>
      <c r="B64" s="79"/>
      <c r="C64" s="79"/>
      <c r="D64" s="80"/>
    </row>
    <row r="65" spans="1:4" x14ac:dyDescent="0.3">
      <c r="A65" s="78"/>
      <c r="B65" s="79"/>
      <c r="C65" s="79"/>
      <c r="D65" s="80"/>
    </row>
    <row r="66" spans="1:4" x14ac:dyDescent="0.3">
      <c r="A66" s="78"/>
      <c r="B66" s="79"/>
      <c r="C66" s="79"/>
      <c r="D66" s="80"/>
    </row>
    <row r="67" spans="1:4" x14ac:dyDescent="0.3">
      <c r="A67" s="78"/>
      <c r="B67" s="79"/>
      <c r="C67" s="79"/>
      <c r="D67" s="80"/>
    </row>
    <row r="68" spans="1:4" x14ac:dyDescent="0.3">
      <c r="A68" s="78"/>
      <c r="B68" s="79"/>
      <c r="C68" s="79"/>
      <c r="D68" s="80"/>
    </row>
    <row r="69" spans="1:4" x14ac:dyDescent="0.3">
      <c r="A69" s="78"/>
      <c r="B69" s="79"/>
      <c r="C69" s="79"/>
      <c r="D69" s="80"/>
    </row>
    <row r="70" spans="1:4" x14ac:dyDescent="0.3">
      <c r="A70" s="78"/>
      <c r="B70" s="79"/>
      <c r="C70" s="79"/>
      <c r="D70" s="80"/>
    </row>
    <row r="71" spans="1:4" x14ac:dyDescent="0.3">
      <c r="A71" s="78"/>
      <c r="B71" s="79"/>
      <c r="C71" s="79"/>
      <c r="D71" s="80"/>
    </row>
    <row r="72" spans="1:4" x14ac:dyDescent="0.3">
      <c r="A72" s="78"/>
      <c r="B72" s="79"/>
      <c r="C72" s="79"/>
      <c r="D72" s="80"/>
    </row>
    <row r="73" spans="1:4" x14ac:dyDescent="0.3">
      <c r="A73" s="78"/>
      <c r="B73" s="79"/>
      <c r="C73" s="79"/>
      <c r="D73" s="80"/>
    </row>
    <row r="74" spans="1:4" x14ac:dyDescent="0.3">
      <c r="A74" s="78"/>
      <c r="B74" s="79"/>
      <c r="C74" s="79"/>
      <c r="D74" s="80"/>
    </row>
    <row r="75" spans="1:4" x14ac:dyDescent="0.3">
      <c r="A75" s="78"/>
      <c r="B75" s="79"/>
      <c r="C75" s="79"/>
      <c r="D75" s="80"/>
    </row>
    <row r="76" spans="1:4" x14ac:dyDescent="0.3">
      <c r="A76" s="78"/>
      <c r="B76" s="79"/>
      <c r="C76" s="79"/>
      <c r="D76" s="80"/>
    </row>
    <row r="77" spans="1:4" x14ac:dyDescent="0.3">
      <c r="A77" s="78"/>
      <c r="B77" s="79"/>
      <c r="C77" s="79"/>
      <c r="D77" s="80"/>
    </row>
    <row r="78" spans="1:4" x14ac:dyDescent="0.3">
      <c r="A78" s="78"/>
      <c r="B78" s="79"/>
      <c r="C78" s="79"/>
      <c r="D78" s="80"/>
    </row>
    <row r="79" spans="1:4" ht="15" thickBot="1" x14ac:dyDescent="0.35">
      <c r="A79" s="81"/>
      <c r="B79" s="82"/>
      <c r="C79" s="82"/>
      <c r="D79" s="83"/>
    </row>
    <row r="81" spans="1:4" ht="56.25" customHeight="1" x14ac:dyDescent="0.3">
      <c r="A81" s="181" t="s">
        <v>48</v>
      </c>
      <c r="B81" s="181"/>
      <c r="C81" s="181"/>
      <c r="D81" s="181"/>
    </row>
    <row r="82" spans="1:4" ht="56.25" customHeight="1" x14ac:dyDescent="0.3">
      <c r="A82" s="181" t="s">
        <v>49</v>
      </c>
      <c r="B82" s="181"/>
      <c r="C82" s="181"/>
      <c r="D82" s="181"/>
    </row>
  </sheetData>
  <sheetProtection sheet="1" objects="1" scenarios="1"/>
  <mergeCells count="46">
    <mergeCell ref="A22:C22"/>
    <mergeCell ref="A17:C17"/>
    <mergeCell ref="C4:D4"/>
    <mergeCell ref="A12:C14"/>
    <mergeCell ref="A15:C15"/>
    <mergeCell ref="A16:C16"/>
    <mergeCell ref="D12:D14"/>
    <mergeCell ref="A6:D10"/>
    <mergeCell ref="A18:C18"/>
    <mergeCell ref="A19:C19"/>
    <mergeCell ref="A20:C20"/>
    <mergeCell ref="A21:C21"/>
    <mergeCell ref="A49:C49"/>
    <mergeCell ref="A50:C50"/>
    <mergeCell ref="A51:C51"/>
    <mergeCell ref="A52:C52"/>
    <mergeCell ref="A38:C38"/>
    <mergeCell ref="A39:C39"/>
    <mergeCell ref="A40:C40"/>
    <mergeCell ref="A41:C41"/>
    <mergeCell ref="A43:C43"/>
    <mergeCell ref="A45:C45"/>
    <mergeCell ref="A46:C46"/>
    <mergeCell ref="A47:C47"/>
    <mergeCell ref="A48:C48"/>
    <mergeCell ref="A42:C42"/>
    <mergeCell ref="A59:D79"/>
    <mergeCell ref="A81:D81"/>
    <mergeCell ref="A82:D82"/>
    <mergeCell ref="A58:D58"/>
    <mergeCell ref="A53:C53"/>
    <mergeCell ref="A37:C37"/>
    <mergeCell ref="A35:C35"/>
    <mergeCell ref="A36:C36"/>
    <mergeCell ref="A34:C34"/>
    <mergeCell ref="A23:C23"/>
    <mergeCell ref="A24:C24"/>
    <mergeCell ref="A25:C25"/>
    <mergeCell ref="A26:C26"/>
    <mergeCell ref="A27:C27"/>
    <mergeCell ref="A28:C28"/>
    <mergeCell ref="A29:C29"/>
    <mergeCell ref="A30:C30"/>
    <mergeCell ref="A31:C31"/>
    <mergeCell ref="A32:C32"/>
    <mergeCell ref="A33:C33"/>
  </mergeCells>
  <dataValidations count="1">
    <dataValidation type="list" allowBlank="1" showInputMessage="1" showErrorMessage="1" sqref="D23:D43 D15:D21 D45:D53" xr:uid="{00000000-0002-0000-1200-000000000000}">
      <formula1>"Si,No,N/A"</formula1>
    </dataValidation>
  </dataValidations>
  <pageMargins left="0.51181102362204722" right="0.47244094488188981" top="0.43307086614173229" bottom="0.70866141732283472" header="0.27559055118110237" footer="0.31496062992125984"/>
  <pageSetup paperSize="9" orientation="portrait" r:id="rId1"/>
  <rowBreaks count="1" manualBreakCount="1">
    <brk id="56" max="16383"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F49"/>
  <sheetViews>
    <sheetView showGridLines="0" showRowColHeaders="0" workbookViewId="0">
      <selection activeCell="D15" sqref="D15"/>
    </sheetView>
  </sheetViews>
  <sheetFormatPr baseColWidth="10" defaultColWidth="11.44140625" defaultRowHeight="14.4" x14ac:dyDescent="0.3"/>
  <cols>
    <col min="1" max="1" width="7.6640625" style="1" customWidth="1"/>
    <col min="2" max="2" width="16" style="1" customWidth="1"/>
    <col min="3" max="3" width="40.6640625" style="1" customWidth="1"/>
    <col min="4" max="4" width="13.6640625" style="1" bestFit="1" customWidth="1"/>
    <col min="5" max="5" width="11.44140625" style="1"/>
    <col min="6" max="6" width="0" style="1" hidden="1" customWidth="1"/>
    <col min="7" max="16384" width="11.44140625" style="1"/>
  </cols>
  <sheetData>
    <row r="1" spans="1:6" x14ac:dyDescent="0.3">
      <c r="F1" s="1" t="s">
        <v>4</v>
      </c>
    </row>
    <row r="2" spans="1:6" ht="18" x14ac:dyDescent="0.35">
      <c r="A2" s="2" t="s">
        <v>41</v>
      </c>
      <c r="F2" s="1" t="s">
        <v>5</v>
      </c>
    </row>
    <row r="3" spans="1:6" ht="18.600000000000001" thickBot="1" x14ac:dyDescent="0.4">
      <c r="A3" s="2" t="s">
        <v>0</v>
      </c>
      <c r="B3" s="2" t="s">
        <v>39</v>
      </c>
    </row>
    <row r="4" spans="1:6" ht="19.2" thickTop="1" thickBot="1" x14ac:dyDescent="0.4">
      <c r="A4" s="2" t="s">
        <v>16</v>
      </c>
      <c r="B4" s="7"/>
      <c r="C4" s="11" t="s">
        <v>42</v>
      </c>
    </row>
    <row r="5" spans="1:6" ht="18.600000000000001" thickTop="1" x14ac:dyDescent="0.35">
      <c r="A5" s="2"/>
      <c r="B5" s="7"/>
      <c r="C5" s="28"/>
    </row>
    <row r="6" spans="1:6" ht="18.75" customHeight="1" x14ac:dyDescent="0.3">
      <c r="A6" s="154" t="s">
        <v>350</v>
      </c>
      <c r="B6" s="154"/>
      <c r="C6" s="154"/>
      <c r="D6" s="154"/>
    </row>
    <row r="7" spans="1:6" ht="18.75" customHeight="1" x14ac:dyDescent="0.3">
      <c r="A7" s="154"/>
      <c r="B7" s="154"/>
      <c r="C7" s="154"/>
      <c r="D7" s="154"/>
    </row>
    <row r="8" spans="1:6" ht="18.75" customHeight="1" x14ac:dyDescent="0.3">
      <c r="A8" s="154"/>
      <c r="B8" s="154"/>
      <c r="C8" s="154"/>
      <c r="D8" s="154"/>
    </row>
    <row r="9" spans="1:6" ht="18.75" customHeight="1" x14ac:dyDescent="0.3">
      <c r="A9" s="154"/>
      <c r="B9" s="154"/>
      <c r="C9" s="154"/>
      <c r="D9" s="154"/>
    </row>
    <row r="10" spans="1:6" ht="18.75" customHeight="1" x14ac:dyDescent="0.3">
      <c r="A10" s="154"/>
      <c r="B10" s="154"/>
      <c r="C10" s="154"/>
      <c r="D10" s="154"/>
    </row>
    <row r="11" spans="1:6" ht="15" thickBot="1" x14ac:dyDescent="0.35"/>
    <row r="12" spans="1:6" ht="19.5" customHeight="1" thickBot="1" x14ac:dyDescent="0.35">
      <c r="A12" s="105" t="s">
        <v>10</v>
      </c>
      <c r="B12" s="105"/>
      <c r="C12" s="105"/>
      <c r="D12" s="114" t="s">
        <v>3</v>
      </c>
    </row>
    <row r="13" spans="1:6" ht="15" thickBot="1" x14ac:dyDescent="0.35">
      <c r="A13" s="105"/>
      <c r="B13" s="105"/>
      <c r="C13" s="105"/>
      <c r="D13" s="115"/>
    </row>
    <row r="14" spans="1:6" ht="15" thickBot="1" x14ac:dyDescent="0.35">
      <c r="A14" s="105"/>
      <c r="B14" s="105"/>
      <c r="C14" s="105"/>
      <c r="D14" s="116"/>
    </row>
    <row r="15" spans="1:6" s="9" customFormat="1" ht="50.1" customHeight="1" thickBot="1" x14ac:dyDescent="0.35">
      <c r="A15" s="134" t="s">
        <v>50</v>
      </c>
      <c r="B15" s="135"/>
      <c r="C15" s="136"/>
      <c r="D15" s="23"/>
    </row>
    <row r="16" spans="1:6" s="9" customFormat="1" ht="37.5" customHeight="1" thickBot="1" x14ac:dyDescent="0.35">
      <c r="A16" s="134" t="s">
        <v>85</v>
      </c>
      <c r="B16" s="135"/>
      <c r="C16" s="136"/>
      <c r="D16" s="23"/>
    </row>
    <row r="17" spans="1:4" s="9" customFormat="1" ht="50.1" customHeight="1" thickBot="1" x14ac:dyDescent="0.35">
      <c r="A17" s="134" t="s">
        <v>352</v>
      </c>
      <c r="B17" s="135"/>
      <c r="C17" s="136"/>
      <c r="D17" s="23"/>
    </row>
    <row r="18" spans="1:4" s="9" customFormat="1" ht="36" customHeight="1" thickBot="1" x14ac:dyDescent="0.35">
      <c r="A18" s="134" t="s">
        <v>353</v>
      </c>
      <c r="B18" s="135"/>
      <c r="C18" s="136"/>
      <c r="D18" s="23"/>
    </row>
    <row r="19" spans="1:4" s="9" customFormat="1" ht="55.5" customHeight="1" thickBot="1" x14ac:dyDescent="0.35">
      <c r="A19" s="134" t="s">
        <v>354</v>
      </c>
      <c r="B19" s="135"/>
      <c r="C19" s="136"/>
      <c r="D19" s="23"/>
    </row>
    <row r="20" spans="1:4" s="9" customFormat="1" ht="50.1" customHeight="1" thickBot="1" x14ac:dyDescent="0.35">
      <c r="A20" s="134" t="s">
        <v>355</v>
      </c>
      <c r="B20" s="135"/>
      <c r="C20" s="136"/>
      <c r="D20" s="23"/>
    </row>
    <row r="21" spans="1:4" s="9" customFormat="1" ht="36" customHeight="1" thickBot="1" x14ac:dyDescent="0.35">
      <c r="A21" s="134" t="s">
        <v>356</v>
      </c>
      <c r="B21" s="135"/>
      <c r="C21" s="136"/>
      <c r="D21" s="23"/>
    </row>
    <row r="22" spans="1:4" s="9" customFormat="1" ht="36" customHeight="1" thickBot="1" x14ac:dyDescent="0.35">
      <c r="A22" s="134" t="s">
        <v>357</v>
      </c>
      <c r="B22" s="135"/>
      <c r="C22" s="136"/>
      <c r="D22" s="23"/>
    </row>
    <row r="23" spans="1:4" s="9" customFormat="1" ht="36" customHeight="1" thickBot="1" x14ac:dyDescent="0.35">
      <c r="A23" s="134" t="s">
        <v>358</v>
      </c>
      <c r="B23" s="135"/>
      <c r="C23" s="136"/>
      <c r="D23" s="23"/>
    </row>
    <row r="24" spans="1:4" s="9" customFormat="1" ht="36" customHeight="1" thickBot="1" x14ac:dyDescent="0.35">
      <c r="A24" s="134" t="s">
        <v>359</v>
      </c>
      <c r="B24" s="135"/>
      <c r="C24" s="136"/>
      <c r="D24" s="23"/>
    </row>
    <row r="25" spans="1:4" s="9" customFormat="1" ht="63" customHeight="1" thickBot="1" x14ac:dyDescent="0.35">
      <c r="A25" s="134" t="s">
        <v>360</v>
      </c>
      <c r="B25" s="135"/>
      <c r="C25" s="136"/>
      <c r="D25" s="23"/>
    </row>
    <row r="26" spans="1:4" s="9" customFormat="1" ht="48.75" customHeight="1" thickBot="1" x14ac:dyDescent="0.35">
      <c r="A26" s="134" t="s">
        <v>361</v>
      </c>
      <c r="B26" s="135"/>
      <c r="C26" s="136"/>
      <c r="D26" s="23"/>
    </row>
    <row r="27" spans="1:4" s="9" customFormat="1" ht="47.25" customHeight="1" thickBot="1" x14ac:dyDescent="0.35">
      <c r="A27" s="134" t="s">
        <v>362</v>
      </c>
      <c r="B27" s="135"/>
      <c r="C27" s="136"/>
      <c r="D27" s="23"/>
    </row>
    <row r="28" spans="1:4" s="9" customFormat="1" ht="35.1" customHeight="1" thickBot="1" x14ac:dyDescent="0.35">
      <c r="A28" s="134" t="s">
        <v>363</v>
      </c>
      <c r="B28" s="135"/>
      <c r="C28" s="136"/>
      <c r="D28" s="23"/>
    </row>
    <row r="29" spans="1:4" ht="16.5" customHeight="1" thickBot="1" x14ac:dyDescent="0.35">
      <c r="C29" s="3" t="s">
        <v>6</v>
      </c>
      <c r="D29" s="21">
        <f>COUNTIF(D15:D28,F1)</f>
        <v>0</v>
      </c>
    </row>
    <row r="30" spans="1:4" ht="15" thickBot="1" x14ac:dyDescent="0.35">
      <c r="C30" s="3" t="s">
        <v>8</v>
      </c>
      <c r="D30" s="21">
        <f>(COUNTIF(D15:D28,F1)+COUNTIF(D15:D28,F2))</f>
        <v>0</v>
      </c>
    </row>
    <row r="31" spans="1:4" ht="15" thickBot="1" x14ac:dyDescent="0.35">
      <c r="C31" s="3" t="s">
        <v>7</v>
      </c>
      <c r="D31" s="22" t="str">
        <f>IFERROR((D29/D30),"")</f>
        <v/>
      </c>
    </row>
    <row r="32" spans="1:4" ht="15" thickBot="1" x14ac:dyDescent="0.35"/>
    <row r="33" spans="1:4" ht="31.5" customHeight="1" thickBot="1" x14ac:dyDescent="0.35">
      <c r="A33" s="84" t="s">
        <v>9</v>
      </c>
      <c r="B33" s="85"/>
      <c r="C33" s="85"/>
      <c r="D33" s="85"/>
    </row>
    <row r="34" spans="1:4" x14ac:dyDescent="0.3">
      <c r="A34" s="75"/>
      <c r="B34" s="76"/>
      <c r="C34" s="76"/>
      <c r="D34" s="77"/>
    </row>
    <row r="35" spans="1:4" x14ac:dyDescent="0.3">
      <c r="A35" s="78"/>
      <c r="B35" s="79"/>
      <c r="C35" s="79"/>
      <c r="D35" s="80"/>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x14ac:dyDescent="0.3">
      <c r="A46" s="78"/>
      <c r="B46" s="79"/>
      <c r="C46" s="79"/>
      <c r="D46" s="80"/>
    </row>
    <row r="47" spans="1:4" x14ac:dyDescent="0.3">
      <c r="A47" s="78"/>
      <c r="B47" s="79"/>
      <c r="C47" s="79"/>
      <c r="D47" s="80"/>
    </row>
    <row r="48" spans="1:4" x14ac:dyDescent="0.3">
      <c r="A48" s="78"/>
      <c r="B48" s="79"/>
      <c r="C48" s="79"/>
      <c r="D48" s="80"/>
    </row>
    <row r="49" spans="1:4" ht="15" thickBot="1" x14ac:dyDescent="0.35">
      <c r="A49" s="81"/>
      <c r="B49" s="82"/>
      <c r="C49" s="82"/>
      <c r="D49" s="83"/>
    </row>
  </sheetData>
  <sheetProtection sheet="1" objects="1" scenarios="1"/>
  <mergeCells count="19">
    <mergeCell ref="A24:C24"/>
    <mergeCell ref="A12:C14"/>
    <mergeCell ref="A19:C19"/>
    <mergeCell ref="A20:C20"/>
    <mergeCell ref="A21:C21"/>
    <mergeCell ref="A22:C22"/>
    <mergeCell ref="A23:C23"/>
    <mergeCell ref="A33:D33"/>
    <mergeCell ref="A34:D49"/>
    <mergeCell ref="A25:C25"/>
    <mergeCell ref="A26:C26"/>
    <mergeCell ref="A27:C27"/>
    <mergeCell ref="A28:C28"/>
    <mergeCell ref="A6:D10"/>
    <mergeCell ref="A15:C15"/>
    <mergeCell ref="A16:C16"/>
    <mergeCell ref="A17:C17"/>
    <mergeCell ref="A18:C18"/>
    <mergeCell ref="D12:D14"/>
  </mergeCells>
  <dataValidations count="1">
    <dataValidation type="list" allowBlank="1" showInputMessage="1" showErrorMessage="1" sqref="D15:D28" xr:uid="{00000000-0002-0000-1300-000000000000}">
      <formula1>"Si,No,N/A"</formula1>
    </dataValidation>
  </dataValidations>
  <pageMargins left="0.72" right="0.47244094488188981" top="0.43307086614173229" bottom="0.70866141732283472" header="0.27559055118110237" footer="0.31496062992125984"/>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I41"/>
  <sheetViews>
    <sheetView showGridLines="0" showRowColHeaders="0" topLeftCell="A10" workbookViewId="0">
      <selection activeCell="D12" sqref="D12"/>
    </sheetView>
  </sheetViews>
  <sheetFormatPr baseColWidth="10" defaultColWidth="11.44140625" defaultRowHeight="14.4" x14ac:dyDescent="0.3"/>
  <cols>
    <col min="1" max="1" width="7.6640625" style="1" customWidth="1"/>
    <col min="2" max="2" width="16" style="1" customWidth="1"/>
    <col min="3" max="3" width="40.6640625" style="1" customWidth="1"/>
    <col min="4" max="4" width="13.6640625" style="1" customWidth="1"/>
    <col min="5" max="5" width="11.44140625" style="1"/>
    <col min="6" max="6" width="0" style="1" hidden="1" customWidth="1"/>
    <col min="7" max="16384" width="11.44140625" style="1"/>
  </cols>
  <sheetData>
    <row r="1" spans="1:9" x14ac:dyDescent="0.3">
      <c r="F1" s="1" t="s">
        <v>4</v>
      </c>
    </row>
    <row r="2" spans="1:9" ht="18" x14ac:dyDescent="0.35">
      <c r="A2" s="2" t="s">
        <v>43</v>
      </c>
      <c r="F2" s="1" t="s">
        <v>5</v>
      </c>
    </row>
    <row r="3" spans="1:9" ht="18.600000000000001" thickBot="1" x14ac:dyDescent="0.4">
      <c r="A3" s="2"/>
      <c r="B3" s="2"/>
    </row>
    <row r="4" spans="1:9" ht="18.600000000000001" thickBot="1" x14ac:dyDescent="0.4">
      <c r="A4" s="187" t="s">
        <v>364</v>
      </c>
      <c r="B4" s="188"/>
      <c r="C4" s="188"/>
      <c r="D4" s="189"/>
    </row>
    <row r="6" spans="1:9" ht="144.75" customHeight="1" x14ac:dyDescent="0.3">
      <c r="A6" s="154" t="s">
        <v>365</v>
      </c>
      <c r="B6" s="154"/>
      <c r="C6" s="154"/>
      <c r="D6" s="154"/>
      <c r="E6" s="154"/>
      <c r="F6" s="154"/>
      <c r="G6" s="154"/>
      <c r="H6" s="154"/>
      <c r="I6" s="154"/>
    </row>
    <row r="7" spans="1:9" ht="15.75" customHeight="1" x14ac:dyDescent="0.3">
      <c r="A7" s="24"/>
      <c r="B7" s="24"/>
      <c r="C7" s="24"/>
      <c r="D7" s="24"/>
    </row>
    <row r="8" spans="1:9" ht="15" thickBot="1" x14ac:dyDescent="0.35"/>
    <row r="9" spans="1:9" ht="19.5" customHeight="1" thickBot="1" x14ac:dyDescent="0.35">
      <c r="A9" s="105" t="s">
        <v>10</v>
      </c>
      <c r="B9" s="105"/>
      <c r="C9" s="105"/>
      <c r="D9" s="114" t="s">
        <v>3</v>
      </c>
    </row>
    <row r="10" spans="1:9" ht="15" thickBot="1" x14ac:dyDescent="0.35">
      <c r="A10" s="105"/>
      <c r="B10" s="105"/>
      <c r="C10" s="105"/>
      <c r="D10" s="115"/>
    </row>
    <row r="11" spans="1:9" ht="15" thickBot="1" x14ac:dyDescent="0.35">
      <c r="A11" s="105"/>
      <c r="B11" s="105"/>
      <c r="C11" s="105"/>
      <c r="D11" s="116"/>
    </row>
    <row r="12" spans="1:9" s="9" customFormat="1" ht="72.75" customHeight="1" thickBot="1" x14ac:dyDescent="0.35">
      <c r="A12" s="160" t="s">
        <v>366</v>
      </c>
      <c r="B12" s="161"/>
      <c r="C12" s="162"/>
      <c r="D12" s="23"/>
    </row>
    <row r="13" spans="1:9" s="9" customFormat="1" ht="69.75" customHeight="1" thickBot="1" x14ac:dyDescent="0.35">
      <c r="A13" s="160" t="s">
        <v>367</v>
      </c>
      <c r="B13" s="161"/>
      <c r="C13" s="162"/>
      <c r="D13" s="23"/>
    </row>
    <row r="14" spans="1:9" s="9" customFormat="1" ht="94.5" customHeight="1" thickBot="1" x14ac:dyDescent="0.35">
      <c r="A14" s="160" t="s">
        <v>368</v>
      </c>
      <c r="B14" s="161"/>
      <c r="C14" s="162"/>
      <c r="D14" s="23"/>
    </row>
    <row r="15" spans="1:9" s="9" customFormat="1" ht="67.5" customHeight="1" thickBot="1" x14ac:dyDescent="0.35">
      <c r="A15" s="160" t="s">
        <v>369</v>
      </c>
      <c r="B15" s="161"/>
      <c r="C15" s="162"/>
      <c r="D15" s="23"/>
    </row>
    <row r="16" spans="1:9" s="9" customFormat="1" ht="49.5" customHeight="1" thickBot="1" x14ac:dyDescent="0.35">
      <c r="A16" s="160" t="s">
        <v>370</v>
      </c>
      <c r="B16" s="161"/>
      <c r="C16" s="162"/>
      <c r="D16" s="23"/>
    </row>
    <row r="17" spans="1:4" s="9" customFormat="1" ht="75.599999999999994" customHeight="1" thickBot="1" x14ac:dyDescent="0.35">
      <c r="A17" s="160" t="s">
        <v>371</v>
      </c>
      <c r="B17" s="161"/>
      <c r="C17" s="162"/>
      <c r="D17" s="23"/>
    </row>
    <row r="18" spans="1:4" s="9" customFormat="1" ht="49.5" customHeight="1" thickBot="1" x14ac:dyDescent="0.35">
      <c r="A18" s="160" t="s">
        <v>372</v>
      </c>
      <c r="B18" s="161"/>
      <c r="C18" s="162"/>
      <c r="D18" s="23"/>
    </row>
    <row r="19" spans="1:4" s="9" customFormat="1" ht="77.25" customHeight="1" thickBot="1" x14ac:dyDescent="0.35">
      <c r="A19" s="160" t="s">
        <v>373</v>
      </c>
      <c r="B19" s="161"/>
      <c r="C19" s="162"/>
      <c r="D19" s="23"/>
    </row>
    <row r="20" spans="1:4" s="9" customFormat="1" ht="81.75" customHeight="1" thickBot="1" x14ac:dyDescent="0.35">
      <c r="A20" s="160" t="s">
        <v>374</v>
      </c>
      <c r="B20" s="161"/>
      <c r="C20" s="162"/>
      <c r="D20" s="23"/>
    </row>
    <row r="21" spans="1:4" s="9" customFormat="1" ht="68.25" customHeight="1" thickBot="1" x14ac:dyDescent="0.35">
      <c r="A21" s="160" t="s">
        <v>375</v>
      </c>
      <c r="B21" s="161"/>
      <c r="C21" s="162"/>
      <c r="D21" s="23"/>
    </row>
    <row r="22" spans="1:4" s="9" customFormat="1" ht="66.75" customHeight="1" thickBot="1" x14ac:dyDescent="0.35">
      <c r="A22" s="160" t="s">
        <v>376</v>
      </c>
      <c r="B22" s="161"/>
      <c r="C22" s="162"/>
      <c r="D22" s="23"/>
    </row>
    <row r="23" spans="1:4" ht="16.5" customHeight="1" thickBot="1" x14ac:dyDescent="0.35">
      <c r="C23" s="3" t="s">
        <v>6</v>
      </c>
      <c r="D23" s="21">
        <f>COUNTIF(D12:D22,F1)</f>
        <v>0</v>
      </c>
    </row>
    <row r="24" spans="1:4" ht="15" thickBot="1" x14ac:dyDescent="0.35">
      <c r="C24" s="3" t="s">
        <v>8</v>
      </c>
      <c r="D24" s="21">
        <f>(COUNTIF(D12:D22,F1)+COUNTIF(D12:D22,F2))</f>
        <v>0</v>
      </c>
    </row>
    <row r="25" spans="1:4" ht="15" thickBot="1" x14ac:dyDescent="0.35">
      <c r="C25" s="3" t="s">
        <v>7</v>
      </c>
      <c r="D25" s="22" t="str">
        <f>IFERROR((D23/D24),"")</f>
        <v/>
      </c>
    </row>
    <row r="26" spans="1:4" ht="15" thickBot="1" x14ac:dyDescent="0.35">
      <c r="A26" s="33"/>
    </row>
    <row r="27" spans="1:4" ht="31.5" customHeight="1" thickBot="1" x14ac:dyDescent="0.35">
      <c r="A27" s="84" t="s">
        <v>9</v>
      </c>
      <c r="B27" s="85"/>
      <c r="C27" s="85"/>
      <c r="D27" s="85"/>
    </row>
    <row r="28" spans="1:4" x14ac:dyDescent="0.3">
      <c r="A28" s="190"/>
      <c r="B28" s="191"/>
      <c r="C28" s="191"/>
      <c r="D28" s="192"/>
    </row>
    <row r="29" spans="1:4" x14ac:dyDescent="0.3">
      <c r="A29" s="193"/>
      <c r="B29" s="194"/>
      <c r="C29" s="194"/>
      <c r="D29" s="195"/>
    </row>
    <row r="30" spans="1:4" x14ac:dyDescent="0.3">
      <c r="A30" s="193"/>
      <c r="B30" s="194"/>
      <c r="C30" s="194"/>
      <c r="D30" s="195"/>
    </row>
    <row r="31" spans="1:4" x14ac:dyDescent="0.3">
      <c r="A31" s="193"/>
      <c r="B31" s="194"/>
      <c r="C31" s="194"/>
      <c r="D31" s="195"/>
    </row>
    <row r="32" spans="1:4" x14ac:dyDescent="0.3">
      <c r="A32" s="193"/>
      <c r="B32" s="194"/>
      <c r="C32" s="194"/>
      <c r="D32" s="195"/>
    </row>
    <row r="33" spans="1:4" x14ac:dyDescent="0.3">
      <c r="A33" s="193"/>
      <c r="B33" s="194"/>
      <c r="C33" s="194"/>
      <c r="D33" s="195"/>
    </row>
    <row r="34" spans="1:4" x14ac:dyDescent="0.3">
      <c r="A34" s="193"/>
      <c r="B34" s="194"/>
      <c r="C34" s="194"/>
      <c r="D34" s="195"/>
    </row>
    <row r="35" spans="1:4" x14ac:dyDescent="0.3">
      <c r="A35" s="193"/>
      <c r="B35" s="194"/>
      <c r="C35" s="194"/>
      <c r="D35" s="195"/>
    </row>
    <row r="36" spans="1:4" x14ac:dyDescent="0.3">
      <c r="A36" s="193"/>
      <c r="B36" s="194"/>
      <c r="C36" s="194"/>
      <c r="D36" s="195"/>
    </row>
    <row r="37" spans="1:4" x14ac:dyDescent="0.3">
      <c r="A37" s="193"/>
      <c r="B37" s="194"/>
      <c r="C37" s="194"/>
      <c r="D37" s="195"/>
    </row>
    <row r="38" spans="1:4" x14ac:dyDescent="0.3">
      <c r="A38" s="193"/>
      <c r="B38" s="194"/>
      <c r="C38" s="194"/>
      <c r="D38" s="195"/>
    </row>
    <row r="39" spans="1:4" x14ac:dyDescent="0.3">
      <c r="A39" s="193"/>
      <c r="B39" s="194"/>
      <c r="C39" s="194"/>
      <c r="D39" s="195"/>
    </row>
    <row r="40" spans="1:4" x14ac:dyDescent="0.3">
      <c r="A40" s="193"/>
      <c r="B40" s="194"/>
      <c r="C40" s="194"/>
      <c r="D40" s="195"/>
    </row>
    <row r="41" spans="1:4" ht="15" thickBot="1" x14ac:dyDescent="0.35">
      <c r="A41" s="196"/>
      <c r="B41" s="197"/>
      <c r="C41" s="197"/>
      <c r="D41" s="198"/>
    </row>
  </sheetData>
  <sheetProtection sheet="1" objects="1" scenarios="1"/>
  <mergeCells count="17">
    <mergeCell ref="A19:C19"/>
    <mergeCell ref="A20:C20"/>
    <mergeCell ref="A21:C21"/>
    <mergeCell ref="A4:D4"/>
    <mergeCell ref="A6:I6"/>
    <mergeCell ref="A28:D41"/>
    <mergeCell ref="A27:D27"/>
    <mergeCell ref="A22:C22"/>
    <mergeCell ref="A9:C11"/>
    <mergeCell ref="A12:C12"/>
    <mergeCell ref="A13:C13"/>
    <mergeCell ref="A14:C14"/>
    <mergeCell ref="A15:C15"/>
    <mergeCell ref="D9:D11"/>
    <mergeCell ref="A16:C16"/>
    <mergeCell ref="A17:C17"/>
    <mergeCell ref="A18:C18"/>
  </mergeCells>
  <dataValidations count="1">
    <dataValidation type="list" allowBlank="1" showInputMessage="1" showErrorMessage="1" sqref="D12:D22" xr:uid="{00000000-0002-0000-1400-000000000000}">
      <formula1>"Si,No,N/A"</formula1>
    </dataValidation>
  </dataValidations>
  <pageMargins left="0.7" right="0.7" top="0.5" bottom="0.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I31"/>
  <sheetViews>
    <sheetView workbookViewId="0">
      <selection activeCell="C16" sqref="C16"/>
    </sheetView>
  </sheetViews>
  <sheetFormatPr baseColWidth="10" defaultColWidth="11.44140625" defaultRowHeight="14.4" x14ac:dyDescent="0.3"/>
  <cols>
    <col min="1" max="1" width="11.33203125" style="1" customWidth="1"/>
    <col min="2" max="2" width="16" style="1" customWidth="1"/>
    <col min="3" max="3" width="15" style="1" customWidth="1"/>
    <col min="4" max="16384" width="11.44140625" style="1"/>
  </cols>
  <sheetData>
    <row r="8" spans="1:9" ht="18" x14ac:dyDescent="0.35">
      <c r="A8" s="55" t="s">
        <v>51</v>
      </c>
      <c r="B8" s="55"/>
      <c r="C8" s="55"/>
      <c r="D8" s="58"/>
      <c r="E8" s="58"/>
      <c r="F8" s="58"/>
      <c r="G8" s="58"/>
      <c r="H8" s="58"/>
      <c r="I8" s="58"/>
    </row>
    <row r="9" spans="1:9" ht="18" x14ac:dyDescent="0.35">
      <c r="A9" s="55" t="s">
        <v>52</v>
      </c>
      <c r="B9" s="55"/>
      <c r="C9" s="55"/>
      <c r="D9" s="58"/>
      <c r="E9" s="58"/>
      <c r="F9" s="58"/>
      <c r="G9" s="58"/>
      <c r="H9" s="58"/>
      <c r="I9" s="58"/>
    </row>
    <row r="10" spans="1:9" ht="18" x14ac:dyDescent="0.35">
      <c r="A10" s="55" t="s">
        <v>53</v>
      </c>
      <c r="B10" s="55"/>
      <c r="C10" s="55"/>
      <c r="D10" s="63"/>
      <c r="E10" s="63"/>
      <c r="F10" s="63"/>
      <c r="G10" s="63"/>
      <c r="H10" s="63"/>
      <c r="I10" s="63"/>
    </row>
    <row r="12" spans="1:9" s="12" customFormat="1" ht="29.25" customHeight="1" thickBot="1" x14ac:dyDescent="0.35">
      <c r="B12" s="60" t="s">
        <v>76</v>
      </c>
      <c r="C12" s="60"/>
      <c r="D12" s="60"/>
      <c r="E12" s="60"/>
      <c r="F12" s="60"/>
      <c r="G12" s="60"/>
      <c r="H12" s="60"/>
      <c r="I12" s="60"/>
    </row>
    <row r="13" spans="1:9" ht="32.25" customHeight="1" thickBot="1" x14ac:dyDescent="0.35">
      <c r="B13" s="57" t="s">
        <v>54</v>
      </c>
      <c r="C13" s="56"/>
      <c r="D13" s="56" t="s">
        <v>55</v>
      </c>
      <c r="E13" s="56"/>
      <c r="F13" s="56"/>
      <c r="G13" s="56"/>
      <c r="H13" s="56" t="s">
        <v>56</v>
      </c>
      <c r="I13" s="59"/>
    </row>
    <row r="14" spans="1:9" x14ac:dyDescent="0.3">
      <c r="B14" s="18" t="s">
        <v>57</v>
      </c>
      <c r="C14" s="19" t="s">
        <v>75</v>
      </c>
      <c r="D14" s="64" t="s">
        <v>2</v>
      </c>
      <c r="E14" s="64"/>
      <c r="F14" s="64"/>
      <c r="G14" s="64"/>
      <c r="H14" s="61" t="str">
        <f>'Emisiones fuentes fijas'!D35</f>
        <v/>
      </c>
      <c r="I14" s="62"/>
    </row>
    <row r="15" spans="1:9" x14ac:dyDescent="0.3">
      <c r="B15" s="14" t="s">
        <v>58</v>
      </c>
      <c r="C15" s="13" t="s">
        <v>75</v>
      </c>
      <c r="D15" s="54" t="s">
        <v>11</v>
      </c>
      <c r="E15" s="54"/>
      <c r="F15" s="54"/>
      <c r="G15" s="54"/>
      <c r="H15" s="50" t="str">
        <f>'Emisiones fuentes móviles'!D29</f>
        <v/>
      </c>
      <c r="I15" s="51"/>
    </row>
    <row r="16" spans="1:9" ht="30.75" customHeight="1" x14ac:dyDescent="0.3">
      <c r="B16" s="14" t="s">
        <v>59</v>
      </c>
      <c r="C16" s="13" t="s">
        <v>75</v>
      </c>
      <c r="D16" s="65" t="s">
        <v>18</v>
      </c>
      <c r="E16" s="66"/>
      <c r="F16" s="66"/>
      <c r="G16" s="67"/>
      <c r="H16" s="50" t="str">
        <f>'Ruido y vibraciones'!D27</f>
        <v/>
      </c>
      <c r="I16" s="51"/>
    </row>
    <row r="17" spans="2:9" x14ac:dyDescent="0.3">
      <c r="B17" s="14" t="s">
        <v>60</v>
      </c>
      <c r="C17" s="13" t="s">
        <v>75</v>
      </c>
      <c r="D17" s="54" t="s">
        <v>21</v>
      </c>
      <c r="E17" s="54"/>
      <c r="F17" s="54"/>
      <c r="G17" s="54"/>
      <c r="H17" s="50" t="str">
        <f>'Radioactivas y Ionizantes'!D32</f>
        <v/>
      </c>
      <c r="I17" s="51"/>
    </row>
    <row r="18" spans="2:9" x14ac:dyDescent="0.3">
      <c r="B18" s="14" t="s">
        <v>61</v>
      </c>
      <c r="C18" s="13" t="s">
        <v>75</v>
      </c>
      <c r="D18" s="54" t="s">
        <v>12</v>
      </c>
      <c r="E18" s="54"/>
      <c r="F18" s="54"/>
      <c r="G18" s="54"/>
      <c r="H18" s="50" t="str">
        <f>Olores!D19</f>
        <v/>
      </c>
      <c r="I18" s="51"/>
    </row>
    <row r="19" spans="2:9" x14ac:dyDescent="0.3">
      <c r="B19" s="14" t="s">
        <v>62</v>
      </c>
      <c r="C19" s="13" t="s">
        <v>75</v>
      </c>
      <c r="D19" s="54" t="s">
        <v>14</v>
      </c>
      <c r="E19" s="54"/>
      <c r="F19" s="54"/>
      <c r="G19" s="54"/>
      <c r="H19" s="50" t="str">
        <f>'Consumo de agua'!D34</f>
        <v/>
      </c>
      <c r="I19" s="51"/>
    </row>
    <row r="20" spans="2:9" x14ac:dyDescent="0.3">
      <c r="B20" s="14" t="s">
        <v>63</v>
      </c>
      <c r="C20" s="13" t="s">
        <v>75</v>
      </c>
      <c r="D20" s="54" t="s">
        <v>87</v>
      </c>
      <c r="E20" s="54"/>
      <c r="F20" s="54"/>
      <c r="G20" s="54"/>
      <c r="H20" s="50" t="str">
        <f>'Aguas Residuales'!D44</f>
        <v/>
      </c>
      <c r="I20" s="51"/>
    </row>
    <row r="21" spans="2:9" x14ac:dyDescent="0.3">
      <c r="B21" s="14" t="s">
        <v>64</v>
      </c>
      <c r="C21" s="13" t="s">
        <v>75</v>
      </c>
      <c r="D21" s="54" t="s">
        <v>28</v>
      </c>
      <c r="E21" s="54"/>
      <c r="F21" s="54"/>
      <c r="G21" s="54"/>
      <c r="H21" s="50" t="str">
        <f>'Residuos sólidos ord'!D36</f>
        <v/>
      </c>
      <c r="I21" s="51"/>
    </row>
    <row r="22" spans="2:9" x14ac:dyDescent="0.3">
      <c r="B22" s="14" t="s">
        <v>65</v>
      </c>
      <c r="C22" s="13" t="s">
        <v>75</v>
      </c>
      <c r="D22" s="54" t="s">
        <v>44</v>
      </c>
      <c r="E22" s="54"/>
      <c r="F22" s="54"/>
      <c r="G22" s="54"/>
      <c r="H22" s="50" t="str">
        <f>'Consumo de papel'!D27</f>
        <v/>
      </c>
      <c r="I22" s="51"/>
    </row>
    <row r="23" spans="2:9" x14ac:dyDescent="0.3">
      <c r="B23" s="14" t="s">
        <v>66</v>
      </c>
      <c r="C23" s="13" t="s">
        <v>75</v>
      </c>
      <c r="D23" s="54" t="s">
        <v>396</v>
      </c>
      <c r="E23" s="54"/>
      <c r="F23" s="54"/>
      <c r="G23" s="54"/>
      <c r="H23" s="50" t="str">
        <f>'Residuos especiales'!D32</f>
        <v/>
      </c>
      <c r="I23" s="51"/>
    </row>
    <row r="24" spans="2:9" x14ac:dyDescent="0.3">
      <c r="B24" s="14" t="s">
        <v>67</v>
      </c>
      <c r="C24" s="13" t="s">
        <v>75</v>
      </c>
      <c r="D24" s="54" t="s">
        <v>30</v>
      </c>
      <c r="E24" s="54"/>
      <c r="F24" s="54"/>
      <c r="G24" s="54"/>
      <c r="H24" s="50" t="str">
        <f>'Residuos Peligrosos e infectoc'!D47</f>
        <v/>
      </c>
      <c r="I24" s="51"/>
    </row>
    <row r="25" spans="2:9" x14ac:dyDescent="0.3">
      <c r="B25" s="14" t="s">
        <v>68</v>
      </c>
      <c r="C25" s="13" t="s">
        <v>75</v>
      </c>
      <c r="D25" s="41" t="s">
        <v>32</v>
      </c>
      <c r="E25" s="42"/>
      <c r="F25" s="42"/>
      <c r="G25" s="43"/>
      <c r="H25" s="50" t="str">
        <f>'Uso sust. peligrosas'!D26</f>
        <v/>
      </c>
      <c r="I25" s="51"/>
    </row>
    <row r="26" spans="2:9" ht="15" customHeight="1" x14ac:dyDescent="0.3">
      <c r="B26" s="14" t="s">
        <v>69</v>
      </c>
      <c r="C26" s="13" t="s">
        <v>75</v>
      </c>
      <c r="D26" s="41" t="s">
        <v>37</v>
      </c>
      <c r="E26" s="42"/>
      <c r="F26" s="42"/>
      <c r="G26" s="43"/>
      <c r="H26" s="50" t="str">
        <f>'Manejo de sust. hidrocarb.'!D27</f>
        <v/>
      </c>
      <c r="I26" s="51"/>
    </row>
    <row r="27" spans="2:9" ht="15" customHeight="1" x14ac:dyDescent="0.3">
      <c r="B27" s="14" t="s">
        <v>70</v>
      </c>
      <c r="C27" s="13" t="s">
        <v>75</v>
      </c>
      <c r="D27" s="41" t="s">
        <v>35</v>
      </c>
      <c r="E27" s="42"/>
      <c r="F27" s="42"/>
      <c r="G27" s="43"/>
      <c r="H27" s="50" t="str">
        <f>'Uso de plaguicidas'!D37</f>
        <v/>
      </c>
      <c r="I27" s="51"/>
    </row>
    <row r="28" spans="2:9" ht="15" customHeight="1" x14ac:dyDescent="0.3">
      <c r="B28" s="14" t="s">
        <v>71</v>
      </c>
      <c r="C28" s="13" t="s">
        <v>75</v>
      </c>
      <c r="D28" s="47" t="s">
        <v>40</v>
      </c>
      <c r="E28" s="48"/>
      <c r="F28" s="48"/>
      <c r="G28" s="49"/>
      <c r="H28" s="50" t="str">
        <f>'Consumo de combustibles fósiles'!D56</f>
        <v/>
      </c>
      <c r="I28" s="51"/>
    </row>
    <row r="29" spans="2:9" ht="15" customHeight="1" x14ac:dyDescent="0.3">
      <c r="B29" s="14" t="s">
        <v>72</v>
      </c>
      <c r="C29" s="13" t="s">
        <v>75</v>
      </c>
      <c r="D29" s="41" t="s">
        <v>42</v>
      </c>
      <c r="E29" s="42"/>
      <c r="F29" s="42"/>
      <c r="G29" s="43"/>
      <c r="H29" s="52" t="str">
        <f>'Consumo de energía eléctrica'!D31</f>
        <v/>
      </c>
      <c r="I29" s="53"/>
    </row>
    <row r="30" spans="2:9" ht="15" customHeight="1" x14ac:dyDescent="0.3">
      <c r="B30" s="14" t="s">
        <v>73</v>
      </c>
      <c r="C30" s="13" t="s">
        <v>75</v>
      </c>
      <c r="D30" s="44" t="s">
        <v>397</v>
      </c>
      <c r="E30" s="45"/>
      <c r="F30" s="45"/>
      <c r="G30" s="46"/>
      <c r="H30" s="50" t="str">
        <f>'Adaptacion CC'!D25</f>
        <v/>
      </c>
      <c r="I30" s="51"/>
    </row>
    <row r="31" spans="2:9" ht="15" customHeight="1" x14ac:dyDescent="0.3">
      <c r="B31" s="14" t="s">
        <v>74</v>
      </c>
      <c r="C31" s="13" t="s">
        <v>75</v>
      </c>
      <c r="D31" s="47" t="s">
        <v>377</v>
      </c>
      <c r="E31" s="48"/>
      <c r="F31" s="48"/>
      <c r="G31" s="49"/>
      <c r="H31" s="50" t="str">
        <f>'Desperdicio de Alimentos'!D31</f>
        <v/>
      </c>
      <c r="I31" s="51"/>
    </row>
  </sheetData>
  <protectedRanges>
    <protectedRange sqref="E8:H8" name="Rango1"/>
  </protectedRanges>
  <mergeCells count="46">
    <mergeCell ref="D25:G25"/>
    <mergeCell ref="H25:I25"/>
    <mergeCell ref="D24:G24"/>
    <mergeCell ref="H24:I24"/>
    <mergeCell ref="D16:G16"/>
    <mergeCell ref="D21:G21"/>
    <mergeCell ref="D22:G22"/>
    <mergeCell ref="D23:G23"/>
    <mergeCell ref="D20:G20"/>
    <mergeCell ref="D17:G17"/>
    <mergeCell ref="D18:G18"/>
    <mergeCell ref="D19:G19"/>
    <mergeCell ref="H20:I20"/>
    <mergeCell ref="H21:I21"/>
    <mergeCell ref="H22:I22"/>
    <mergeCell ref="H23:I23"/>
    <mergeCell ref="D15:G15"/>
    <mergeCell ref="A8:C8"/>
    <mergeCell ref="A9:C9"/>
    <mergeCell ref="A10:C10"/>
    <mergeCell ref="D13:G13"/>
    <mergeCell ref="B13:C13"/>
    <mergeCell ref="D9:I9"/>
    <mergeCell ref="H13:I13"/>
    <mergeCell ref="B12:I12"/>
    <mergeCell ref="D8:I8"/>
    <mergeCell ref="H14:I14"/>
    <mergeCell ref="D10:I10"/>
    <mergeCell ref="D14:G14"/>
    <mergeCell ref="H15:I15"/>
    <mergeCell ref="H16:I16"/>
    <mergeCell ref="H17:I17"/>
    <mergeCell ref="H18:I18"/>
    <mergeCell ref="H19:I19"/>
    <mergeCell ref="D26:G26"/>
    <mergeCell ref="D30:G30"/>
    <mergeCell ref="D28:G28"/>
    <mergeCell ref="H31:I31"/>
    <mergeCell ref="D31:G31"/>
    <mergeCell ref="D27:G27"/>
    <mergeCell ref="D29:G29"/>
    <mergeCell ref="H28:I28"/>
    <mergeCell ref="H29:I29"/>
    <mergeCell ref="H30:I30"/>
    <mergeCell ref="H26:I26"/>
    <mergeCell ref="H27:I27"/>
  </mergeCells>
  <phoneticPr fontId="32" type="noConversion"/>
  <hyperlinks>
    <hyperlink ref="C14" location="'Emisiones fuentes fijas'!A1" display="(ir al Protocolo)" xr:uid="{00000000-0004-0000-0100-000000000000}"/>
    <hyperlink ref="C15" location="'Emisiones fuentes móviles'!A1" display="(ir al Protocolo)" xr:uid="{00000000-0004-0000-0100-000001000000}"/>
    <hyperlink ref="C16" location="'Ruido y vibraciones'!A1" display="(ir al Protocolo)" xr:uid="{00000000-0004-0000-0100-000002000000}"/>
    <hyperlink ref="C17" location="'Radioactivas y Ionizantes'!A1" display="(ir al Protocolo)" xr:uid="{00000000-0004-0000-0100-000003000000}"/>
    <hyperlink ref="C18" location="Olores!A1" display="(ir al Protocolo)" xr:uid="{00000000-0004-0000-0100-000004000000}"/>
    <hyperlink ref="C19" location="'Consumo de agua'!A1" display="(ir al Protocolo)" xr:uid="{00000000-0004-0000-0100-000005000000}"/>
    <hyperlink ref="C20" location="'Aguas Residuales'!A1" display="(ir al Protocolo)" xr:uid="{00000000-0004-0000-0100-000006000000}"/>
    <hyperlink ref="C21" location="'Residuos sólidos ord'!A1" display="(ir al Protocolo)" xr:uid="{00000000-0004-0000-0100-000007000000}"/>
    <hyperlink ref="C22" location="'Consumo de papel'!A1" display="(ir al Protocolo)" xr:uid="{00000000-0004-0000-0100-000008000000}"/>
    <hyperlink ref="C23" location="'Residuos especiales'!A1" display="(ir al Protocolo)" xr:uid="{00000000-0004-0000-0100-000009000000}"/>
    <hyperlink ref="C24" location="'Residuos Peligrosos e infectoc'!A1" display="(ir al Protocolo)" xr:uid="{00000000-0004-0000-0100-00000A000000}"/>
    <hyperlink ref="C25" location="'Uso sust. peligrosas'!A1" display="(ir al Protocolo)" xr:uid="{00000000-0004-0000-0100-00000B000000}"/>
    <hyperlink ref="C26" location="'Manejo de sust. hidrocarb.'!A1" display="(ir al Protocolo)" xr:uid="{00000000-0004-0000-0100-00000D000000}"/>
    <hyperlink ref="C27" location="'Uso de plaguicidas'!A1" display="(ir al Protocolo)" xr:uid="{00000000-0004-0000-0100-00000E000000}"/>
    <hyperlink ref="C28" location="'Consumo de combustibles fósiles'!A1" display="(ir al Protocolo)" xr:uid="{00000000-0004-0000-0100-00000F000000}"/>
    <hyperlink ref="C29" location="'Consumo de energía eléctrica'!A1" display="(ir al Protocolo)" xr:uid="{00000000-0004-0000-0100-000010000000}"/>
    <hyperlink ref="C30" location="'Adaptacion CC'!A1" display="(ir al Protocolo)" xr:uid="{00000000-0004-0000-0100-000011000000}"/>
    <hyperlink ref="C31" location="'Desperdicio de Alimentos'!A1" display="(ir al Protocolo)" xr:uid="{EC27877B-D08E-4543-8B01-C32122BC21AE}"/>
  </hyperlinks>
  <pageMargins left="0.70866141732283472" right="0.70866141732283472" top="0.32" bottom="0.44" header="0.2" footer="0.31496062992125984"/>
  <pageSetup paperSize="9"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F44"/>
  <sheetViews>
    <sheetView showGridLines="0" showRowColHeaders="0" topLeftCell="A10" workbookViewId="0">
      <selection activeCell="D14" sqref="D14"/>
    </sheetView>
  </sheetViews>
  <sheetFormatPr baseColWidth="10" defaultColWidth="11.44140625" defaultRowHeight="14.4" x14ac:dyDescent="0.3"/>
  <cols>
    <col min="1" max="1" width="7.6640625" style="1" customWidth="1"/>
    <col min="2" max="2" width="16" style="1" customWidth="1"/>
    <col min="3" max="3" width="46.6640625" style="1" customWidth="1"/>
    <col min="4" max="4" width="15.109375" style="1" customWidth="1"/>
    <col min="5" max="5" width="11.44140625" style="1"/>
    <col min="6" max="6" width="11.44140625" style="1" hidden="1" customWidth="1"/>
    <col min="7" max="16384" width="11.44140625" style="1"/>
  </cols>
  <sheetData>
    <row r="1" spans="1:6" x14ac:dyDescent="0.3">
      <c r="F1" s="1" t="s">
        <v>4</v>
      </c>
    </row>
    <row r="2" spans="1:6" ht="18" x14ac:dyDescent="0.35">
      <c r="A2" s="2" t="s">
        <v>41</v>
      </c>
      <c r="F2" s="1" t="s">
        <v>5</v>
      </c>
    </row>
    <row r="3" spans="1:6" ht="18.600000000000001" thickBot="1" x14ac:dyDescent="0.4">
      <c r="A3" s="2" t="s">
        <v>0</v>
      </c>
      <c r="B3" s="2" t="s">
        <v>32</v>
      </c>
    </row>
    <row r="4" spans="1:6" ht="19.2" thickTop="1" thickBot="1" x14ac:dyDescent="0.4">
      <c r="A4" s="2" t="s">
        <v>16</v>
      </c>
      <c r="B4" s="7"/>
      <c r="C4" s="155" t="s">
        <v>377</v>
      </c>
      <c r="D4" s="156"/>
    </row>
    <row r="5" spans="1:6" ht="18.600000000000001" thickTop="1" x14ac:dyDescent="0.35">
      <c r="A5" s="2"/>
      <c r="B5" s="7"/>
      <c r="C5" s="28"/>
      <c r="D5" s="28"/>
    </row>
    <row r="6" spans="1:6" ht="18.75" customHeight="1" x14ac:dyDescent="0.3">
      <c r="A6" s="154" t="s">
        <v>378</v>
      </c>
      <c r="B6" s="154"/>
      <c r="C6" s="154"/>
      <c r="D6" s="154"/>
    </row>
    <row r="7" spans="1:6" ht="18.75" customHeight="1" x14ac:dyDescent="0.3">
      <c r="A7" s="154"/>
      <c r="B7" s="154"/>
      <c r="C7" s="154"/>
      <c r="D7" s="154"/>
    </row>
    <row r="8" spans="1:6" ht="18.75" customHeight="1" x14ac:dyDescent="0.3">
      <c r="A8" s="154"/>
      <c r="B8" s="154"/>
      <c r="C8" s="154"/>
      <c r="D8" s="154"/>
    </row>
    <row r="9" spans="1:6" ht="18.75" customHeight="1" x14ac:dyDescent="0.3">
      <c r="A9" s="154"/>
      <c r="B9" s="154"/>
      <c r="C9" s="154"/>
      <c r="D9" s="154"/>
    </row>
    <row r="10" spans="1:6" ht="15" thickBot="1" x14ac:dyDescent="0.35"/>
    <row r="11" spans="1:6" ht="19.5" customHeight="1" thickBot="1" x14ac:dyDescent="0.35">
      <c r="A11" s="105" t="s">
        <v>10</v>
      </c>
      <c r="B11" s="105"/>
      <c r="C11" s="105"/>
      <c r="D11" s="114" t="s">
        <v>3</v>
      </c>
    </row>
    <row r="12" spans="1:6" ht="15" thickBot="1" x14ac:dyDescent="0.35">
      <c r="A12" s="105"/>
      <c r="B12" s="105"/>
      <c r="C12" s="105"/>
      <c r="D12" s="115"/>
    </row>
    <row r="13" spans="1:6" ht="15" thickBot="1" x14ac:dyDescent="0.35">
      <c r="A13" s="199"/>
      <c r="B13" s="199"/>
      <c r="C13" s="199"/>
      <c r="D13" s="116"/>
    </row>
    <row r="14" spans="1:6" ht="57" customHeight="1" thickBot="1" x14ac:dyDescent="0.35">
      <c r="A14" s="200" t="s">
        <v>379</v>
      </c>
      <c r="B14" s="201"/>
      <c r="C14" s="202"/>
      <c r="D14" s="23"/>
    </row>
    <row r="15" spans="1:6" ht="48" customHeight="1" thickBot="1" x14ac:dyDescent="0.35">
      <c r="A15" s="182" t="s">
        <v>380</v>
      </c>
      <c r="B15" s="183"/>
      <c r="C15" s="184"/>
      <c r="D15" s="23"/>
    </row>
    <row r="16" spans="1:6" ht="42.75" customHeight="1" thickBot="1" x14ac:dyDescent="0.35">
      <c r="A16" s="160" t="s">
        <v>381</v>
      </c>
      <c r="B16" s="161"/>
      <c r="C16" s="162"/>
      <c r="D16" s="23"/>
    </row>
    <row r="17" spans="1:4" ht="34.5" customHeight="1" thickBot="1" x14ac:dyDescent="0.35">
      <c r="A17" s="160" t="s">
        <v>382</v>
      </c>
      <c r="B17" s="161"/>
      <c r="C17" s="162"/>
      <c r="D17" s="23"/>
    </row>
    <row r="18" spans="1:4" ht="49.5" customHeight="1" thickBot="1" x14ac:dyDescent="0.35">
      <c r="A18" s="160" t="s">
        <v>383</v>
      </c>
      <c r="B18" s="161"/>
      <c r="C18" s="162"/>
      <c r="D18" s="23"/>
    </row>
    <row r="19" spans="1:4" ht="64.2" customHeight="1" thickBot="1" x14ac:dyDescent="0.35">
      <c r="A19" s="160" t="s">
        <v>384</v>
      </c>
      <c r="B19" s="161"/>
      <c r="C19" s="162"/>
      <c r="D19" s="23"/>
    </row>
    <row r="20" spans="1:4" ht="76.2" customHeight="1" thickBot="1" x14ac:dyDescent="0.35">
      <c r="A20" s="160" t="s">
        <v>385</v>
      </c>
      <c r="B20" s="161"/>
      <c r="C20" s="162"/>
      <c r="D20" s="23"/>
    </row>
    <row r="21" spans="1:4" ht="53.25" customHeight="1" thickBot="1" x14ac:dyDescent="0.35">
      <c r="A21" s="160" t="s">
        <v>386</v>
      </c>
      <c r="B21" s="161"/>
      <c r="C21" s="162"/>
      <c r="D21" s="23"/>
    </row>
    <row r="22" spans="1:4" ht="52.5" customHeight="1" thickBot="1" x14ac:dyDescent="0.35">
      <c r="A22" s="160" t="s">
        <v>387</v>
      </c>
      <c r="B22" s="161"/>
      <c r="C22" s="162"/>
      <c r="D22" s="23"/>
    </row>
    <row r="23" spans="1:4" ht="35.25" customHeight="1" thickBot="1" x14ac:dyDescent="0.35">
      <c r="A23" s="160" t="s">
        <v>388</v>
      </c>
      <c r="B23" s="161"/>
      <c r="C23" s="162"/>
      <c r="D23" s="23"/>
    </row>
    <row r="24" spans="1:4" ht="84" customHeight="1" thickBot="1" x14ac:dyDescent="0.35">
      <c r="A24" s="160" t="s">
        <v>389</v>
      </c>
      <c r="B24" s="161"/>
      <c r="C24" s="162"/>
      <c r="D24" s="23"/>
    </row>
    <row r="25" spans="1:4" ht="62.25" customHeight="1" thickBot="1" x14ac:dyDescent="0.35">
      <c r="A25" s="160" t="s">
        <v>390</v>
      </c>
      <c r="B25" s="161"/>
      <c r="C25" s="162"/>
      <c r="D25" s="23"/>
    </row>
    <row r="26" spans="1:4" ht="51" customHeight="1" thickBot="1" x14ac:dyDescent="0.35">
      <c r="A26" s="160" t="s">
        <v>391</v>
      </c>
      <c r="B26" s="161"/>
      <c r="C26" s="162"/>
      <c r="D26" s="23"/>
    </row>
    <row r="27" spans="1:4" ht="65.25" customHeight="1" thickBot="1" x14ac:dyDescent="0.35">
      <c r="A27" s="160" t="s">
        <v>392</v>
      </c>
      <c r="B27" s="161"/>
      <c r="C27" s="162"/>
      <c r="D27" s="23"/>
    </row>
    <row r="28" spans="1:4" ht="97.5" customHeight="1" thickBot="1" x14ac:dyDescent="0.35">
      <c r="A28" s="160" t="s">
        <v>393</v>
      </c>
      <c r="B28" s="161"/>
      <c r="C28" s="162"/>
      <c r="D28" s="23"/>
    </row>
    <row r="29" spans="1:4" ht="16.5" customHeight="1" thickBot="1" x14ac:dyDescent="0.35">
      <c r="C29" s="3" t="s">
        <v>6</v>
      </c>
      <c r="D29" s="21">
        <f>COUNTIF(D14:D28,F1)</f>
        <v>0</v>
      </c>
    </row>
    <row r="30" spans="1:4" ht="15" thickBot="1" x14ac:dyDescent="0.35">
      <c r="C30" s="3" t="s">
        <v>8</v>
      </c>
      <c r="D30" s="21">
        <f>(COUNTIF(D14:D28,F1)+COUNTIF(D14:D28,F2))</f>
        <v>0</v>
      </c>
    </row>
    <row r="31" spans="1:4" ht="15" thickBot="1" x14ac:dyDescent="0.35">
      <c r="C31" s="3" t="s">
        <v>7</v>
      </c>
      <c r="D31" s="22" t="str">
        <f>IFERROR((D29/D30),"")</f>
        <v/>
      </c>
    </row>
    <row r="32" spans="1:4" ht="15" thickBot="1" x14ac:dyDescent="0.35"/>
    <row r="33" spans="1:4" ht="31.5" customHeight="1" thickBot="1" x14ac:dyDescent="0.35">
      <c r="A33" s="84" t="s">
        <v>9</v>
      </c>
      <c r="B33" s="85"/>
      <c r="C33" s="85"/>
      <c r="D33" s="85"/>
    </row>
    <row r="34" spans="1:4" x14ac:dyDescent="0.3">
      <c r="A34" s="75"/>
      <c r="B34" s="76"/>
      <c r="C34" s="76"/>
      <c r="D34" s="77"/>
    </row>
    <row r="35" spans="1:4" x14ac:dyDescent="0.3">
      <c r="A35" s="78"/>
      <c r="B35" s="79"/>
      <c r="C35" s="79"/>
      <c r="D35" s="80"/>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ht="15" thickBot="1" x14ac:dyDescent="0.35">
      <c r="A44" s="81"/>
      <c r="B44" s="82"/>
      <c r="C44" s="82"/>
      <c r="D44" s="83"/>
    </row>
  </sheetData>
  <mergeCells count="21">
    <mergeCell ref="C4:D4"/>
    <mergeCell ref="A18:C18"/>
    <mergeCell ref="A11:C13"/>
    <mergeCell ref="A15:C15"/>
    <mergeCell ref="A17:C17"/>
    <mergeCell ref="A16:C16"/>
    <mergeCell ref="D11:D13"/>
    <mergeCell ref="A6:D9"/>
    <mergeCell ref="A14:C14"/>
    <mergeCell ref="A33:D33"/>
    <mergeCell ref="A34:D44"/>
    <mergeCell ref="A19:C19"/>
    <mergeCell ref="A20:C20"/>
    <mergeCell ref="A21:C21"/>
    <mergeCell ref="A22:C22"/>
    <mergeCell ref="A28:C28"/>
    <mergeCell ref="A23:C23"/>
    <mergeCell ref="A24:C24"/>
    <mergeCell ref="A25:C25"/>
    <mergeCell ref="A26:C26"/>
    <mergeCell ref="A27:C27"/>
  </mergeCells>
  <dataValidations count="1">
    <dataValidation type="list" allowBlank="1" showInputMessage="1" showErrorMessage="1" sqref="D14:D28" xr:uid="{00000000-0002-0000-1100-000000000000}">
      <formula1>"Si,No,N/A"</formula1>
    </dataValidation>
  </dataValidations>
  <pageMargins left="0.53" right="0.46" top="0.45" bottom="0.69" header="0.27"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F48"/>
  <sheetViews>
    <sheetView showGridLines="0" showRowColHeaders="0" topLeftCell="A25" workbookViewId="0">
      <selection activeCell="A29" sqref="A29:C29"/>
    </sheetView>
  </sheetViews>
  <sheetFormatPr baseColWidth="10" defaultColWidth="11.44140625" defaultRowHeight="14.4" x14ac:dyDescent="0.3"/>
  <cols>
    <col min="1" max="1" width="9" style="1" customWidth="1"/>
    <col min="2" max="2" width="14.5546875" style="1" customWidth="1"/>
    <col min="3" max="3" width="59.109375" style="1" customWidth="1"/>
    <col min="4" max="4" width="17.33203125" style="1" customWidth="1"/>
    <col min="5" max="5" width="11.44140625" style="1"/>
    <col min="6" max="6" width="0" style="1" hidden="1" customWidth="1"/>
    <col min="7" max="16384" width="11.44140625" style="1"/>
  </cols>
  <sheetData>
    <row r="1" spans="1:6" x14ac:dyDescent="0.3">
      <c r="F1" s="1" t="s">
        <v>4</v>
      </c>
    </row>
    <row r="2" spans="1:6" ht="18" x14ac:dyDescent="0.35">
      <c r="A2" s="2" t="s">
        <v>17</v>
      </c>
      <c r="F2" s="1" t="s">
        <v>5</v>
      </c>
    </row>
    <row r="3" spans="1:6" ht="18.600000000000001" thickBot="1" x14ac:dyDescent="0.4">
      <c r="A3" s="2" t="s">
        <v>0</v>
      </c>
      <c r="B3" s="2" t="s">
        <v>1</v>
      </c>
    </row>
    <row r="4" spans="1:6" ht="19.2" thickTop="1" thickBot="1" x14ac:dyDescent="0.4">
      <c r="A4" s="2" t="s">
        <v>16</v>
      </c>
      <c r="B4" s="7"/>
      <c r="C4" s="11" t="s">
        <v>2</v>
      </c>
    </row>
    <row r="5" spans="1:6" ht="18.600000000000001" thickTop="1" x14ac:dyDescent="0.35">
      <c r="A5" s="2" t="s">
        <v>93</v>
      </c>
      <c r="B5" s="2"/>
    </row>
    <row r="6" spans="1:6" ht="18.75" customHeight="1" x14ac:dyDescent="0.3">
      <c r="A6" s="74" t="s">
        <v>403</v>
      </c>
      <c r="B6" s="74"/>
      <c r="C6" s="74"/>
      <c r="D6" s="74"/>
    </row>
    <row r="7" spans="1:6" ht="18.75" customHeight="1" x14ac:dyDescent="0.3">
      <c r="A7" s="74"/>
      <c r="B7" s="74"/>
      <c r="C7" s="74"/>
      <c r="D7" s="74"/>
    </row>
    <row r="8" spans="1:6" ht="18.75" customHeight="1" x14ac:dyDescent="0.3">
      <c r="A8" s="74"/>
      <c r="B8" s="74"/>
      <c r="C8" s="74"/>
      <c r="D8" s="74"/>
    </row>
    <row r="9" spans="1:6" ht="18.75" customHeight="1" x14ac:dyDescent="0.3">
      <c r="A9" s="74"/>
      <c r="B9" s="74"/>
      <c r="C9" s="74"/>
      <c r="D9" s="74"/>
    </row>
    <row r="10" spans="1:6" ht="18.75" customHeight="1" x14ac:dyDescent="0.3">
      <c r="A10" s="74"/>
      <c r="B10" s="74"/>
      <c r="C10" s="74"/>
      <c r="D10" s="74"/>
    </row>
    <row r="11" spans="1:6" ht="18.600000000000001" thickBot="1" x14ac:dyDescent="0.4">
      <c r="A11" s="2"/>
      <c r="B11" s="2"/>
    </row>
    <row r="12" spans="1:6" ht="19.5" customHeight="1" x14ac:dyDescent="0.3">
      <c r="A12" s="87" t="s">
        <v>10</v>
      </c>
      <c r="B12" s="88"/>
      <c r="C12" s="89"/>
      <c r="D12" s="68" t="s">
        <v>3</v>
      </c>
    </row>
    <row r="13" spans="1:6" x14ac:dyDescent="0.3">
      <c r="A13" s="90"/>
      <c r="B13" s="91"/>
      <c r="C13" s="92"/>
      <c r="D13" s="69"/>
    </row>
    <row r="14" spans="1:6" ht="15" thickBot="1" x14ac:dyDescent="0.35">
      <c r="A14" s="93"/>
      <c r="B14" s="94"/>
      <c r="C14" s="95"/>
      <c r="D14" s="70"/>
    </row>
    <row r="15" spans="1:6" ht="56.25" customHeight="1" thickBot="1" x14ac:dyDescent="0.35">
      <c r="A15" s="71" t="s">
        <v>94</v>
      </c>
      <c r="B15" s="72"/>
      <c r="C15" s="73"/>
      <c r="D15" s="23"/>
    </row>
    <row r="16" spans="1:6" ht="48.75" customHeight="1" thickBot="1" x14ac:dyDescent="0.35">
      <c r="A16" s="71" t="s">
        <v>95</v>
      </c>
      <c r="B16" s="72"/>
      <c r="C16" s="73"/>
      <c r="D16" s="23"/>
    </row>
    <row r="17" spans="1:4" ht="31.5" customHeight="1" thickBot="1" x14ac:dyDescent="0.35">
      <c r="A17" s="96" t="s">
        <v>96</v>
      </c>
      <c r="B17" s="97"/>
      <c r="C17" s="98"/>
      <c r="D17" s="23"/>
    </row>
    <row r="18" spans="1:4" ht="135" customHeight="1" thickBot="1" x14ac:dyDescent="0.35">
      <c r="A18" s="99" t="s">
        <v>97</v>
      </c>
      <c r="B18" s="100"/>
      <c r="C18" s="101"/>
      <c r="D18" s="23"/>
    </row>
    <row r="19" spans="1:4" ht="74.25" customHeight="1" thickBot="1" x14ac:dyDescent="0.35">
      <c r="A19" s="71" t="s">
        <v>137</v>
      </c>
      <c r="B19" s="72"/>
      <c r="C19" s="73"/>
      <c r="D19" s="23"/>
    </row>
    <row r="20" spans="1:4" ht="30" customHeight="1" thickBot="1" x14ac:dyDescent="0.35">
      <c r="A20" s="102" t="s">
        <v>138</v>
      </c>
      <c r="B20" s="103"/>
      <c r="C20" s="104"/>
      <c r="D20" s="23"/>
    </row>
    <row r="21" spans="1:4" ht="43.5" customHeight="1" thickBot="1" x14ac:dyDescent="0.35">
      <c r="A21" s="71" t="s">
        <v>139</v>
      </c>
      <c r="B21" s="72"/>
      <c r="C21" s="73"/>
      <c r="D21" s="23"/>
    </row>
    <row r="22" spans="1:4" ht="78" customHeight="1" thickBot="1" x14ac:dyDescent="0.35">
      <c r="A22" s="71" t="s">
        <v>140</v>
      </c>
      <c r="B22" s="72"/>
      <c r="C22" s="73"/>
      <c r="D22" s="23"/>
    </row>
    <row r="23" spans="1:4" ht="39.75" customHeight="1" thickBot="1" x14ac:dyDescent="0.35">
      <c r="A23" s="71" t="s">
        <v>141</v>
      </c>
      <c r="B23" s="72"/>
      <c r="C23" s="73"/>
      <c r="D23" s="23"/>
    </row>
    <row r="24" spans="1:4" ht="33" customHeight="1" thickBot="1" x14ac:dyDescent="0.35">
      <c r="A24" s="71" t="s">
        <v>404</v>
      </c>
      <c r="B24" s="72"/>
      <c r="C24" s="73"/>
      <c r="D24" s="23"/>
    </row>
    <row r="25" spans="1:4" ht="33" customHeight="1" thickBot="1" x14ac:dyDescent="0.35">
      <c r="A25" s="71" t="s">
        <v>405</v>
      </c>
      <c r="B25" s="72"/>
      <c r="C25" s="73"/>
      <c r="D25" s="23"/>
    </row>
    <row r="26" spans="1:4" ht="33" customHeight="1" thickBot="1" x14ac:dyDescent="0.35">
      <c r="A26" s="71" t="s">
        <v>406</v>
      </c>
      <c r="B26" s="72"/>
      <c r="C26" s="73"/>
      <c r="D26" s="23"/>
    </row>
    <row r="27" spans="1:4" ht="33" customHeight="1" thickBot="1" x14ac:dyDescent="0.35">
      <c r="A27" s="71" t="s">
        <v>407</v>
      </c>
      <c r="B27" s="72"/>
      <c r="C27" s="73"/>
      <c r="D27" s="23"/>
    </row>
    <row r="28" spans="1:4" ht="48" customHeight="1" thickBot="1" x14ac:dyDescent="0.35">
      <c r="A28" s="71" t="s">
        <v>408</v>
      </c>
      <c r="B28" s="72"/>
      <c r="C28" s="73"/>
      <c r="D28" s="23"/>
    </row>
    <row r="29" spans="1:4" ht="62.4" customHeight="1" thickBot="1" x14ac:dyDescent="0.35">
      <c r="A29" s="71" t="s">
        <v>409</v>
      </c>
      <c r="B29" s="72"/>
      <c r="C29" s="73"/>
      <c r="D29" s="23"/>
    </row>
    <row r="30" spans="1:4" ht="40.799999999999997" customHeight="1" thickBot="1" x14ac:dyDescent="0.35">
      <c r="A30" s="71" t="s">
        <v>410</v>
      </c>
      <c r="B30" s="72"/>
      <c r="C30" s="73"/>
      <c r="D30" s="23"/>
    </row>
    <row r="31" spans="1:4" ht="48.6" customHeight="1" thickBot="1" x14ac:dyDescent="0.35">
      <c r="A31" s="71" t="s">
        <v>411</v>
      </c>
      <c r="B31" s="72"/>
      <c r="C31" s="73"/>
      <c r="D31" s="23"/>
    </row>
    <row r="32" spans="1:4" ht="33" customHeight="1" thickBot="1" x14ac:dyDescent="0.35">
      <c r="A32" s="71" t="s">
        <v>142</v>
      </c>
      <c r="B32" s="72"/>
      <c r="C32" s="73"/>
      <c r="D32" s="23"/>
    </row>
    <row r="33" spans="1:4" ht="15" thickBot="1" x14ac:dyDescent="0.35">
      <c r="C33" s="3" t="s">
        <v>6</v>
      </c>
      <c r="D33" s="21">
        <f>COUNTIF(D15:D32,F1)</f>
        <v>0</v>
      </c>
    </row>
    <row r="34" spans="1:4" ht="15" thickBot="1" x14ac:dyDescent="0.35">
      <c r="C34" s="3" t="s">
        <v>8</v>
      </c>
      <c r="D34" s="21">
        <f>(COUNTIF(D15:D32,F1))+(COUNTIF(D15:D32,F2))</f>
        <v>0</v>
      </c>
    </row>
    <row r="35" spans="1:4" ht="15" thickBot="1" x14ac:dyDescent="0.35">
      <c r="C35" s="3" t="s">
        <v>7</v>
      </c>
      <c r="D35" s="22" t="str">
        <f>IFERROR((D33/D34),"")</f>
        <v/>
      </c>
    </row>
    <row r="36" spans="1:4" ht="15" thickBot="1" x14ac:dyDescent="0.35"/>
    <row r="37" spans="1:4" ht="31.5" customHeight="1" thickBot="1" x14ac:dyDescent="0.35">
      <c r="A37" s="84" t="s">
        <v>9</v>
      </c>
      <c r="B37" s="85"/>
      <c r="C37" s="85"/>
      <c r="D37" s="86"/>
    </row>
    <row r="38" spans="1:4" x14ac:dyDescent="0.3">
      <c r="A38" s="75"/>
      <c r="B38" s="76"/>
      <c r="C38" s="76"/>
      <c r="D38" s="77"/>
    </row>
    <row r="39" spans="1:4" x14ac:dyDescent="0.3">
      <c r="A39" s="78"/>
      <c r="B39" s="79"/>
      <c r="C39" s="79"/>
      <c r="D39" s="80"/>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x14ac:dyDescent="0.3">
      <c r="A46" s="78"/>
      <c r="B46" s="79"/>
      <c r="C46" s="79"/>
      <c r="D46" s="80"/>
    </row>
    <row r="47" spans="1:4" x14ac:dyDescent="0.3">
      <c r="A47" s="78"/>
      <c r="B47" s="79"/>
      <c r="C47" s="79"/>
      <c r="D47" s="80"/>
    </row>
    <row r="48" spans="1:4" ht="15" thickBot="1" x14ac:dyDescent="0.35">
      <c r="A48" s="81"/>
      <c r="B48" s="82"/>
      <c r="C48" s="82"/>
      <c r="D48" s="83"/>
    </row>
  </sheetData>
  <sheetProtection sheet="1" objects="1" scenarios="1"/>
  <mergeCells count="23">
    <mergeCell ref="A38:D48"/>
    <mergeCell ref="A37:D37"/>
    <mergeCell ref="A12:C14"/>
    <mergeCell ref="A22:C22"/>
    <mergeCell ref="A16:C16"/>
    <mergeCell ref="A17:C17"/>
    <mergeCell ref="A19:C19"/>
    <mergeCell ref="A15:C15"/>
    <mergeCell ref="A21:C21"/>
    <mergeCell ref="A23:C23"/>
    <mergeCell ref="A18:C18"/>
    <mergeCell ref="A20:C20"/>
    <mergeCell ref="A27:C27"/>
    <mergeCell ref="A28:C28"/>
    <mergeCell ref="A29:C29"/>
    <mergeCell ref="A30:C30"/>
    <mergeCell ref="D12:D14"/>
    <mergeCell ref="A32:C32"/>
    <mergeCell ref="A6:D10"/>
    <mergeCell ref="A24:C24"/>
    <mergeCell ref="A25:C25"/>
    <mergeCell ref="A26:C26"/>
    <mergeCell ref="A31:C31"/>
  </mergeCells>
  <dataValidations count="1">
    <dataValidation type="list" allowBlank="1" showInputMessage="1" showErrorMessage="1" sqref="D15:D32" xr:uid="{00000000-0002-0000-0200-000000000000}">
      <formula1>"Si,No,N/A"</formula1>
    </dataValidation>
  </dataValidations>
  <pageMargins left="0.53" right="0.46" top="0.34" bottom="0.34" header="0.25"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54"/>
  <sheetViews>
    <sheetView showGridLines="0" showRowColHeaders="0" workbookViewId="0">
      <selection activeCell="A33" sqref="A33:D54"/>
    </sheetView>
  </sheetViews>
  <sheetFormatPr baseColWidth="10" defaultColWidth="11.44140625" defaultRowHeight="14.4" x14ac:dyDescent="0.3"/>
  <cols>
    <col min="1" max="1" width="7.6640625" style="1" customWidth="1"/>
    <col min="2" max="2" width="17.44140625" style="1" customWidth="1"/>
    <col min="3" max="3" width="46.6640625" style="1" customWidth="1"/>
    <col min="4" max="4" width="16" style="1" customWidth="1"/>
    <col min="5" max="5" width="11.44140625" style="1"/>
    <col min="6" max="6" width="0" style="1" hidden="1" customWidth="1"/>
    <col min="7" max="16384" width="11.44140625" style="1"/>
  </cols>
  <sheetData>
    <row r="1" spans="1:6" x14ac:dyDescent="0.3">
      <c r="F1" s="1" t="s">
        <v>4</v>
      </c>
    </row>
    <row r="2" spans="1:6" ht="18" x14ac:dyDescent="0.35">
      <c r="A2" s="2" t="s">
        <v>19</v>
      </c>
      <c r="F2" s="1" t="s">
        <v>5</v>
      </c>
    </row>
    <row r="3" spans="1:6" ht="18.600000000000001" thickBot="1" x14ac:dyDescent="0.4">
      <c r="A3" s="2" t="s">
        <v>0</v>
      </c>
      <c r="B3" s="2" t="s">
        <v>1</v>
      </c>
    </row>
    <row r="4" spans="1:6" ht="19.2" thickTop="1" thickBot="1" x14ac:dyDescent="0.4">
      <c r="A4" s="2" t="s">
        <v>16</v>
      </c>
      <c r="B4" s="7"/>
      <c r="C4" s="11" t="s">
        <v>11</v>
      </c>
    </row>
    <row r="5" spans="1:6" ht="18.600000000000001" thickTop="1" x14ac:dyDescent="0.35">
      <c r="A5" s="2" t="s">
        <v>93</v>
      </c>
      <c r="B5" s="2"/>
    </row>
    <row r="6" spans="1:6" ht="18.75" customHeight="1" x14ac:dyDescent="0.3">
      <c r="A6" s="74" t="s">
        <v>98</v>
      </c>
      <c r="B6" s="74"/>
      <c r="C6" s="74"/>
      <c r="D6" s="74"/>
    </row>
    <row r="7" spans="1:6" ht="18.75" customHeight="1" x14ac:dyDescent="0.3">
      <c r="A7" s="74"/>
      <c r="B7" s="74"/>
      <c r="C7" s="74"/>
      <c r="D7" s="74"/>
    </row>
    <row r="8" spans="1:6" ht="18.75" customHeight="1" x14ac:dyDescent="0.3">
      <c r="A8" s="74"/>
      <c r="B8" s="74"/>
      <c r="C8" s="74"/>
      <c r="D8" s="74"/>
    </row>
    <row r="9" spans="1:6" ht="18.75" customHeight="1" x14ac:dyDescent="0.3">
      <c r="A9" s="74"/>
      <c r="B9" s="74"/>
      <c r="C9" s="74"/>
      <c r="D9" s="74"/>
    </row>
    <row r="10" spans="1:6" ht="18.75" customHeight="1" x14ac:dyDescent="0.3">
      <c r="A10" s="74"/>
      <c r="B10" s="74"/>
      <c r="C10" s="74"/>
      <c r="D10" s="74"/>
    </row>
    <row r="11" spans="1:6" ht="15" thickBot="1" x14ac:dyDescent="0.35"/>
    <row r="12" spans="1:6" ht="19.5" customHeight="1" thickBot="1" x14ac:dyDescent="0.35">
      <c r="A12" s="105" t="s">
        <v>10</v>
      </c>
      <c r="B12" s="105"/>
      <c r="C12" s="105"/>
      <c r="D12" s="68" t="s">
        <v>3</v>
      </c>
    </row>
    <row r="13" spans="1:6" ht="15" thickBot="1" x14ac:dyDescent="0.35">
      <c r="A13" s="105"/>
      <c r="B13" s="105"/>
      <c r="C13" s="105"/>
      <c r="D13" s="69"/>
    </row>
    <row r="14" spans="1:6" ht="15" thickBot="1" x14ac:dyDescent="0.35">
      <c r="A14" s="105"/>
      <c r="B14" s="105"/>
      <c r="C14" s="105"/>
      <c r="D14" s="70"/>
    </row>
    <row r="15" spans="1:6" ht="75" customHeight="1" thickBot="1" x14ac:dyDescent="0.35">
      <c r="A15" s="71" t="s">
        <v>99</v>
      </c>
      <c r="B15" s="72"/>
      <c r="C15" s="73"/>
      <c r="D15" s="23"/>
    </row>
    <row r="16" spans="1:6" ht="51.75" customHeight="1" thickBot="1" x14ac:dyDescent="0.35">
      <c r="A16" s="71" t="s">
        <v>100</v>
      </c>
      <c r="B16" s="72"/>
      <c r="C16" s="73"/>
      <c r="D16" s="23"/>
    </row>
    <row r="17" spans="1:4" ht="46.5" customHeight="1" thickBot="1" x14ac:dyDescent="0.35">
      <c r="A17" s="71" t="s">
        <v>101</v>
      </c>
      <c r="B17" s="72"/>
      <c r="C17" s="73"/>
      <c r="D17" s="23"/>
    </row>
    <row r="18" spans="1:4" ht="57.75" customHeight="1" thickBot="1" x14ac:dyDescent="0.35">
      <c r="A18" s="71" t="s">
        <v>102</v>
      </c>
      <c r="B18" s="72"/>
      <c r="C18" s="73"/>
      <c r="D18" s="23"/>
    </row>
    <row r="19" spans="1:4" ht="31.5" customHeight="1" thickBot="1" x14ac:dyDescent="0.35">
      <c r="A19" s="71" t="s">
        <v>103</v>
      </c>
      <c r="B19" s="72"/>
      <c r="C19" s="73"/>
      <c r="D19" s="23"/>
    </row>
    <row r="20" spans="1:4" ht="31.5" customHeight="1" thickBot="1" x14ac:dyDescent="0.35">
      <c r="A20" s="71" t="s">
        <v>104</v>
      </c>
      <c r="B20" s="72"/>
      <c r="C20" s="73"/>
      <c r="D20" s="23"/>
    </row>
    <row r="21" spans="1:4" ht="39" customHeight="1" thickBot="1" x14ac:dyDescent="0.35">
      <c r="A21" s="71" t="s">
        <v>105</v>
      </c>
      <c r="B21" s="72"/>
      <c r="C21" s="73"/>
      <c r="D21" s="23"/>
    </row>
    <row r="22" spans="1:4" ht="52.5" customHeight="1" thickBot="1" x14ac:dyDescent="0.35">
      <c r="A22" s="71" t="s">
        <v>106</v>
      </c>
      <c r="B22" s="72"/>
      <c r="C22" s="73"/>
      <c r="D22" s="23"/>
    </row>
    <row r="23" spans="1:4" ht="31.5" customHeight="1" thickBot="1" x14ac:dyDescent="0.35">
      <c r="A23" s="71" t="s">
        <v>107</v>
      </c>
      <c r="B23" s="72"/>
      <c r="C23" s="73"/>
      <c r="D23" s="23"/>
    </row>
    <row r="24" spans="1:4" ht="52.5" customHeight="1" thickBot="1" x14ac:dyDescent="0.35">
      <c r="A24" s="71" t="s">
        <v>108</v>
      </c>
      <c r="B24" s="72"/>
      <c r="C24" s="73"/>
      <c r="D24" s="23"/>
    </row>
    <row r="25" spans="1:4" ht="69" customHeight="1" thickBot="1" x14ac:dyDescent="0.35">
      <c r="A25" s="71" t="s">
        <v>109</v>
      </c>
      <c r="B25" s="72"/>
      <c r="C25" s="73"/>
      <c r="D25" s="23"/>
    </row>
    <row r="26" spans="1:4" ht="44.25" customHeight="1" thickBot="1" x14ac:dyDescent="0.35">
      <c r="A26" s="71" t="s">
        <v>110</v>
      </c>
      <c r="B26" s="72"/>
      <c r="C26" s="73"/>
      <c r="D26" s="23"/>
    </row>
    <row r="27" spans="1:4" ht="15" thickBot="1" x14ac:dyDescent="0.35">
      <c r="C27" s="3" t="s">
        <v>6</v>
      </c>
      <c r="D27" s="21">
        <f>COUNTIF(D15:D26,F1)</f>
        <v>0</v>
      </c>
    </row>
    <row r="28" spans="1:4" ht="15" thickBot="1" x14ac:dyDescent="0.35">
      <c r="C28" s="3" t="s">
        <v>8</v>
      </c>
      <c r="D28" s="21">
        <f>(COUNTIF(D15:D26,F1)+COUNTIF(D15:D26,F2))</f>
        <v>0</v>
      </c>
    </row>
    <row r="29" spans="1:4" ht="15" thickBot="1" x14ac:dyDescent="0.35">
      <c r="C29" s="3" t="s">
        <v>7</v>
      </c>
      <c r="D29" s="22" t="str">
        <f>IFERROR((D27/D28),"")</f>
        <v/>
      </c>
    </row>
    <row r="31" spans="1:4" ht="15" thickBot="1" x14ac:dyDescent="0.35"/>
    <row r="32" spans="1:4" ht="31.5" customHeight="1" thickBot="1" x14ac:dyDescent="0.35">
      <c r="A32" s="84" t="s">
        <v>9</v>
      </c>
      <c r="B32" s="85"/>
      <c r="C32" s="85"/>
      <c r="D32" s="86"/>
    </row>
    <row r="33" spans="1:4" x14ac:dyDescent="0.3">
      <c r="A33" s="75"/>
      <c r="B33" s="76"/>
      <c r="C33" s="76"/>
      <c r="D33" s="77"/>
    </row>
    <row r="34" spans="1:4" x14ac:dyDescent="0.3">
      <c r="A34" s="78"/>
      <c r="B34" s="79"/>
      <c r="C34" s="79"/>
      <c r="D34" s="80"/>
    </row>
    <row r="35" spans="1:4" x14ac:dyDescent="0.3">
      <c r="A35" s="78"/>
      <c r="B35" s="79"/>
      <c r="C35" s="79"/>
      <c r="D35" s="80"/>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x14ac:dyDescent="0.3">
      <c r="A46" s="78"/>
      <c r="B46" s="79"/>
      <c r="C46" s="79"/>
      <c r="D46" s="80"/>
    </row>
    <row r="47" spans="1:4" x14ac:dyDescent="0.3">
      <c r="A47" s="78"/>
      <c r="B47" s="79"/>
      <c r="C47" s="79"/>
      <c r="D47" s="80"/>
    </row>
    <row r="48" spans="1:4" x14ac:dyDescent="0.3">
      <c r="A48" s="78"/>
      <c r="B48" s="79"/>
      <c r="C48" s="79"/>
      <c r="D48" s="80"/>
    </row>
    <row r="49" spans="1:4" x14ac:dyDescent="0.3">
      <c r="A49" s="78"/>
      <c r="B49" s="79"/>
      <c r="C49" s="79"/>
      <c r="D49" s="80"/>
    </row>
    <row r="50" spans="1:4" x14ac:dyDescent="0.3">
      <c r="A50" s="78"/>
      <c r="B50" s="79"/>
      <c r="C50" s="79"/>
      <c r="D50" s="80"/>
    </row>
    <row r="51" spans="1:4" x14ac:dyDescent="0.3">
      <c r="A51" s="78"/>
      <c r="B51" s="79"/>
      <c r="C51" s="79"/>
      <c r="D51" s="80"/>
    </row>
    <row r="52" spans="1:4" x14ac:dyDescent="0.3">
      <c r="A52" s="78"/>
      <c r="B52" s="79"/>
      <c r="C52" s="79"/>
      <c r="D52" s="80"/>
    </row>
    <row r="53" spans="1:4" x14ac:dyDescent="0.3">
      <c r="A53" s="78"/>
      <c r="B53" s="79"/>
      <c r="C53" s="79"/>
      <c r="D53" s="80"/>
    </row>
    <row r="54" spans="1:4" ht="15" thickBot="1" x14ac:dyDescent="0.35">
      <c r="A54" s="81"/>
      <c r="B54" s="82"/>
      <c r="C54" s="82"/>
      <c r="D54" s="83"/>
    </row>
  </sheetData>
  <sheetProtection sheet="1" objects="1" scenarios="1"/>
  <mergeCells count="17">
    <mergeCell ref="A25:C25"/>
    <mergeCell ref="A6:D10"/>
    <mergeCell ref="A21:C21"/>
    <mergeCell ref="A32:D32"/>
    <mergeCell ref="A33:D54"/>
    <mergeCell ref="D12:D14"/>
    <mergeCell ref="A20:C20"/>
    <mergeCell ref="A15:C15"/>
    <mergeCell ref="A12:C14"/>
    <mergeCell ref="A19:C19"/>
    <mergeCell ref="A16:C16"/>
    <mergeCell ref="A17:C17"/>
    <mergeCell ref="A18:C18"/>
    <mergeCell ref="A26:C26"/>
    <mergeCell ref="A22:C22"/>
    <mergeCell ref="A23:C23"/>
    <mergeCell ref="A24:C24"/>
  </mergeCells>
  <dataValidations count="1">
    <dataValidation type="list" allowBlank="1" showInputMessage="1" showErrorMessage="1" sqref="D15:D26" xr:uid="{00000000-0002-0000-0300-000000000000}">
      <formula1>"Si,No,N/A"</formula1>
    </dataValidation>
  </dataValidations>
  <pageMargins left="0.53" right="0.46" top="0.42" bottom="0.38"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M42"/>
  <sheetViews>
    <sheetView showGridLines="0" showRowColHeaders="0" topLeftCell="A19" workbookViewId="0">
      <selection activeCell="H23" sqref="H23"/>
    </sheetView>
  </sheetViews>
  <sheetFormatPr baseColWidth="10" defaultColWidth="11.44140625" defaultRowHeight="14.4" x14ac:dyDescent="0.3"/>
  <cols>
    <col min="1" max="1" width="7.44140625" style="1" customWidth="1"/>
    <col min="2" max="2" width="16.44140625" style="1" customWidth="1"/>
    <col min="3" max="3" width="46.6640625" style="1" customWidth="1"/>
    <col min="4" max="4" width="14" style="1" customWidth="1"/>
    <col min="5" max="5" width="11.44140625" style="1"/>
    <col min="6" max="6" width="0" style="1" hidden="1" customWidth="1"/>
    <col min="7" max="16384" width="11.44140625" style="1"/>
  </cols>
  <sheetData>
    <row r="1" spans="1:13" x14ac:dyDescent="0.3">
      <c r="F1" s="1" t="s">
        <v>4</v>
      </c>
    </row>
    <row r="2" spans="1:13" ht="18" x14ac:dyDescent="0.35">
      <c r="A2" s="2" t="s">
        <v>20</v>
      </c>
      <c r="F2" s="1" t="s">
        <v>5</v>
      </c>
    </row>
    <row r="3" spans="1:13" ht="18.600000000000001" thickBot="1" x14ac:dyDescent="0.4">
      <c r="A3" s="2" t="s">
        <v>0</v>
      </c>
      <c r="B3" s="2" t="s">
        <v>1</v>
      </c>
    </row>
    <row r="4" spans="1:13" ht="18.75" customHeight="1" x14ac:dyDescent="0.35">
      <c r="A4" s="2" t="s">
        <v>16</v>
      </c>
      <c r="B4" s="7"/>
      <c r="C4" s="110" t="s">
        <v>18</v>
      </c>
      <c r="D4" s="111"/>
    </row>
    <row r="5" spans="1:13" ht="18.600000000000001" thickBot="1" x14ac:dyDescent="0.4">
      <c r="A5" s="2"/>
      <c r="B5" s="7"/>
      <c r="C5" s="112"/>
      <c r="D5" s="113"/>
    </row>
    <row r="6" spans="1:13" ht="19.5" customHeight="1" x14ac:dyDescent="0.3">
      <c r="A6" s="74" t="s">
        <v>111</v>
      </c>
      <c r="B6" s="74"/>
      <c r="C6" s="74"/>
      <c r="D6" s="74"/>
    </row>
    <row r="7" spans="1:13" ht="18.75" customHeight="1" x14ac:dyDescent="0.3">
      <c r="A7" s="74"/>
      <c r="B7" s="74"/>
      <c r="C7" s="74"/>
      <c r="D7" s="74"/>
    </row>
    <row r="8" spans="1:13" ht="18.75" customHeight="1" x14ac:dyDescent="0.3">
      <c r="A8" s="74"/>
      <c r="B8" s="74"/>
      <c r="C8" s="74"/>
      <c r="D8" s="74"/>
    </row>
    <row r="9" spans="1:13" ht="18.75" customHeight="1" x14ac:dyDescent="0.3">
      <c r="A9" s="74"/>
      <c r="B9" s="74"/>
      <c r="C9" s="74"/>
      <c r="D9" s="74"/>
    </row>
    <row r="10" spans="1:13" ht="18.75" customHeight="1" x14ac:dyDescent="0.3">
      <c r="A10" s="74"/>
      <c r="B10" s="74"/>
      <c r="C10" s="74"/>
      <c r="D10" s="74"/>
    </row>
    <row r="11" spans="1:13" ht="15" thickBot="1" x14ac:dyDescent="0.35"/>
    <row r="12" spans="1:13" ht="19.5" customHeight="1" thickBot="1" x14ac:dyDescent="0.35">
      <c r="A12" s="105" t="s">
        <v>10</v>
      </c>
      <c r="B12" s="105"/>
      <c r="C12" s="105"/>
      <c r="D12" s="114" t="s">
        <v>3</v>
      </c>
    </row>
    <row r="13" spans="1:13" ht="15" thickBot="1" x14ac:dyDescent="0.35">
      <c r="A13" s="105"/>
      <c r="B13" s="105"/>
      <c r="C13" s="105"/>
      <c r="D13" s="115"/>
    </row>
    <row r="14" spans="1:13" ht="15" thickBot="1" x14ac:dyDescent="0.35">
      <c r="A14" s="105"/>
      <c r="B14" s="105"/>
      <c r="C14" s="105"/>
      <c r="D14" s="116"/>
    </row>
    <row r="15" spans="1:13" ht="36.75" customHeight="1" thickBot="1" x14ac:dyDescent="0.4">
      <c r="A15" s="106" t="s">
        <v>112</v>
      </c>
      <c r="B15" s="107"/>
      <c r="C15" s="108"/>
      <c r="D15" s="23"/>
      <c r="K15" s="109"/>
      <c r="L15" s="109"/>
      <c r="M15" s="109"/>
    </row>
    <row r="16" spans="1:13" ht="66.75" customHeight="1" thickBot="1" x14ac:dyDescent="0.4">
      <c r="A16" s="106" t="s">
        <v>113</v>
      </c>
      <c r="B16" s="107"/>
      <c r="C16" s="108"/>
      <c r="D16" s="23"/>
      <c r="K16" s="16"/>
      <c r="L16" s="16"/>
      <c r="M16" s="16"/>
    </row>
    <row r="17" spans="1:4" ht="92.25" customHeight="1" thickBot="1" x14ac:dyDescent="0.35">
      <c r="A17" s="106" t="s">
        <v>114</v>
      </c>
      <c r="B17" s="107"/>
      <c r="C17" s="108"/>
      <c r="D17" s="23"/>
    </row>
    <row r="18" spans="1:4" ht="71.25" customHeight="1" thickBot="1" x14ac:dyDescent="0.35">
      <c r="A18" s="106" t="s">
        <v>115</v>
      </c>
      <c r="B18" s="107"/>
      <c r="C18" s="108"/>
      <c r="D18" s="23"/>
    </row>
    <row r="19" spans="1:4" ht="66" customHeight="1" thickBot="1" x14ac:dyDescent="0.35">
      <c r="A19" s="106" t="s">
        <v>116</v>
      </c>
      <c r="B19" s="107"/>
      <c r="C19" s="108"/>
      <c r="D19" s="23"/>
    </row>
    <row r="20" spans="1:4" ht="67.5" customHeight="1" thickBot="1" x14ac:dyDescent="0.35">
      <c r="A20" s="106" t="s">
        <v>117</v>
      </c>
      <c r="B20" s="107"/>
      <c r="C20" s="108"/>
      <c r="D20" s="23"/>
    </row>
    <row r="21" spans="1:4" ht="64.2" customHeight="1" thickBot="1" x14ac:dyDescent="0.35">
      <c r="A21" s="106" t="s">
        <v>398</v>
      </c>
      <c r="B21" s="107"/>
      <c r="C21" s="108"/>
      <c r="D21" s="23"/>
    </row>
    <row r="22" spans="1:4" ht="45.75" customHeight="1" thickBot="1" x14ac:dyDescent="0.35">
      <c r="A22" s="106" t="s">
        <v>118</v>
      </c>
      <c r="B22" s="107"/>
      <c r="C22" s="108"/>
      <c r="D22" s="23"/>
    </row>
    <row r="23" spans="1:4" ht="61.5" customHeight="1" thickBot="1" x14ac:dyDescent="0.35">
      <c r="A23" s="106" t="s">
        <v>119</v>
      </c>
      <c r="B23" s="107"/>
      <c r="C23" s="108"/>
      <c r="D23" s="23"/>
    </row>
    <row r="24" spans="1:4" ht="88.5" customHeight="1" thickBot="1" x14ac:dyDescent="0.35">
      <c r="A24" s="106" t="s">
        <v>120</v>
      </c>
      <c r="B24" s="107"/>
      <c r="C24" s="108"/>
      <c r="D24" s="23"/>
    </row>
    <row r="25" spans="1:4" ht="15" thickBot="1" x14ac:dyDescent="0.35">
      <c r="C25" s="3" t="s">
        <v>6</v>
      </c>
      <c r="D25" s="21">
        <f>COUNTIF(D15:D24,F1)</f>
        <v>0</v>
      </c>
    </row>
    <row r="26" spans="1:4" ht="15" thickBot="1" x14ac:dyDescent="0.35">
      <c r="C26" s="3" t="s">
        <v>8</v>
      </c>
      <c r="D26" s="21">
        <f>(COUNTIF(D15:D24,F1)+COUNTIF(D15:D24,F2))</f>
        <v>0</v>
      </c>
    </row>
    <row r="27" spans="1:4" ht="15" thickBot="1" x14ac:dyDescent="0.35">
      <c r="C27" s="3" t="s">
        <v>7</v>
      </c>
      <c r="D27" s="22" t="str">
        <f>IFERROR((D25/D26),"")</f>
        <v/>
      </c>
    </row>
    <row r="28" spans="1:4" ht="15" thickBot="1" x14ac:dyDescent="0.35"/>
    <row r="29" spans="1:4" ht="31.5" customHeight="1" thickBot="1" x14ac:dyDescent="0.35">
      <c r="A29" s="84" t="s">
        <v>9</v>
      </c>
      <c r="B29" s="85"/>
      <c r="C29" s="85"/>
      <c r="D29" s="85"/>
    </row>
    <row r="30" spans="1:4" x14ac:dyDescent="0.3">
      <c r="A30" s="75"/>
      <c r="B30" s="76"/>
      <c r="C30" s="76"/>
      <c r="D30" s="77"/>
    </row>
    <row r="31" spans="1:4" x14ac:dyDescent="0.3">
      <c r="A31" s="78"/>
      <c r="B31" s="79"/>
      <c r="C31" s="79"/>
      <c r="D31" s="80"/>
    </row>
    <row r="32" spans="1:4" x14ac:dyDescent="0.3">
      <c r="A32" s="78"/>
      <c r="B32" s="79"/>
      <c r="C32" s="79"/>
      <c r="D32" s="80"/>
    </row>
    <row r="33" spans="1:4" x14ac:dyDescent="0.3">
      <c r="A33" s="78"/>
      <c r="B33" s="79"/>
      <c r="C33" s="79"/>
      <c r="D33" s="80"/>
    </row>
    <row r="34" spans="1:4" x14ac:dyDescent="0.3">
      <c r="A34" s="78"/>
      <c r="B34" s="79"/>
      <c r="C34" s="79"/>
      <c r="D34" s="80"/>
    </row>
    <row r="35" spans="1:4" x14ac:dyDescent="0.3">
      <c r="A35" s="78"/>
      <c r="B35" s="79"/>
      <c r="C35" s="79"/>
      <c r="D35" s="80"/>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x14ac:dyDescent="0.3">
      <c r="A41" s="78"/>
      <c r="B41" s="79"/>
      <c r="C41" s="79"/>
      <c r="D41" s="80"/>
    </row>
    <row r="42" spans="1:4" ht="15" thickBot="1" x14ac:dyDescent="0.35">
      <c r="A42" s="81"/>
      <c r="B42" s="82"/>
      <c r="C42" s="82"/>
      <c r="D42" s="83"/>
    </row>
  </sheetData>
  <sheetProtection sheet="1" objects="1" scenarios="1"/>
  <mergeCells count="17">
    <mergeCell ref="K15:M15"/>
    <mergeCell ref="C4:D5"/>
    <mergeCell ref="A29:D29"/>
    <mergeCell ref="A12:C14"/>
    <mergeCell ref="A15:C15"/>
    <mergeCell ref="A17:C17"/>
    <mergeCell ref="A18:C18"/>
    <mergeCell ref="A19:C19"/>
    <mergeCell ref="D12:D14"/>
    <mergeCell ref="A6:D10"/>
    <mergeCell ref="A22:C22"/>
    <mergeCell ref="A23:C23"/>
    <mergeCell ref="A30:D42"/>
    <mergeCell ref="A20:C20"/>
    <mergeCell ref="A21:C21"/>
    <mergeCell ref="A24:C24"/>
    <mergeCell ref="A16:C16"/>
  </mergeCells>
  <dataValidations count="1">
    <dataValidation type="list" allowBlank="1" showInputMessage="1" showErrorMessage="1" sqref="D15:D24" xr:uid="{00000000-0002-0000-0400-000000000000}">
      <formula1>"Si,No,N/A"</formula1>
    </dataValidation>
  </dataValidations>
  <pageMargins left="0.53" right="0.46" top="0.47" bottom="0.38"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F46"/>
  <sheetViews>
    <sheetView showGridLines="0" showRowColHeaders="0" topLeftCell="A16" workbookViewId="0">
      <selection activeCell="A28" sqref="A28:C28"/>
    </sheetView>
  </sheetViews>
  <sheetFormatPr baseColWidth="10" defaultColWidth="11.44140625" defaultRowHeight="14.4" x14ac:dyDescent="0.3"/>
  <cols>
    <col min="1" max="1" width="8" style="1" customWidth="1"/>
    <col min="2" max="2" width="17.44140625" style="1" customWidth="1"/>
    <col min="3" max="3" width="55.109375" style="1" customWidth="1"/>
    <col min="4" max="4" width="17.88671875" style="1" customWidth="1"/>
    <col min="5" max="5" width="11.44140625" style="1"/>
    <col min="6" max="6" width="0" style="1" hidden="1" customWidth="1"/>
    <col min="7" max="16384" width="11.44140625" style="1"/>
  </cols>
  <sheetData>
    <row r="1" spans="1:6" x14ac:dyDescent="0.3">
      <c r="F1" s="1" t="s">
        <v>4</v>
      </c>
    </row>
    <row r="2" spans="1:6" ht="18" x14ac:dyDescent="0.35">
      <c r="A2" s="2" t="s">
        <v>22</v>
      </c>
      <c r="F2" s="1" t="s">
        <v>5</v>
      </c>
    </row>
    <row r="3" spans="1:6" ht="18.600000000000001" thickBot="1" x14ac:dyDescent="0.4">
      <c r="A3" s="2" t="s">
        <v>0</v>
      </c>
      <c r="B3" s="2" t="s">
        <v>1</v>
      </c>
    </row>
    <row r="4" spans="1:6" ht="19.2" thickTop="1" thickBot="1" x14ac:dyDescent="0.4">
      <c r="A4" s="2" t="s">
        <v>16</v>
      </c>
      <c r="B4" s="7"/>
      <c r="C4" s="11" t="s">
        <v>121</v>
      </c>
    </row>
    <row r="5" spans="1:6" ht="18.600000000000001" thickTop="1" x14ac:dyDescent="0.35">
      <c r="A5" s="2"/>
      <c r="B5" s="7"/>
    </row>
    <row r="6" spans="1:6" ht="18.75" customHeight="1" x14ac:dyDescent="0.3">
      <c r="A6" s="74" t="s">
        <v>399</v>
      </c>
      <c r="B6" s="74"/>
      <c r="C6" s="74"/>
      <c r="D6" s="74"/>
    </row>
    <row r="7" spans="1:6" ht="18.75" customHeight="1" x14ac:dyDescent="0.3">
      <c r="A7" s="74"/>
      <c r="B7" s="74"/>
      <c r="C7" s="74"/>
      <c r="D7" s="74"/>
    </row>
    <row r="8" spans="1:6" ht="18.75" customHeight="1" x14ac:dyDescent="0.3">
      <c r="A8" s="74"/>
      <c r="B8" s="74"/>
      <c r="C8" s="74"/>
      <c r="D8" s="74"/>
    </row>
    <row r="9" spans="1:6" ht="18.75" customHeight="1" x14ac:dyDescent="0.3">
      <c r="A9" s="74"/>
      <c r="B9" s="74"/>
      <c r="C9" s="74"/>
      <c r="D9" s="74"/>
    </row>
    <row r="10" spans="1:6" ht="44.25" customHeight="1" x14ac:dyDescent="0.3">
      <c r="A10" s="74"/>
      <c r="B10" s="74"/>
      <c r="C10" s="74"/>
      <c r="D10" s="74"/>
    </row>
    <row r="11" spans="1:6" ht="15" thickBot="1" x14ac:dyDescent="0.35"/>
    <row r="12" spans="1:6" ht="19.5" customHeight="1" thickBot="1" x14ac:dyDescent="0.35">
      <c r="A12" s="105" t="s">
        <v>10</v>
      </c>
      <c r="B12" s="105"/>
      <c r="C12" s="105"/>
      <c r="D12" s="114" t="s">
        <v>3</v>
      </c>
    </row>
    <row r="13" spans="1:6" ht="15" thickBot="1" x14ac:dyDescent="0.35">
      <c r="A13" s="105"/>
      <c r="B13" s="105"/>
      <c r="C13" s="105"/>
      <c r="D13" s="115"/>
    </row>
    <row r="14" spans="1:6" ht="15" thickBot="1" x14ac:dyDescent="0.35">
      <c r="A14" s="105"/>
      <c r="B14" s="105"/>
      <c r="C14" s="105"/>
      <c r="D14" s="116"/>
    </row>
    <row r="15" spans="1:6" ht="70.5" customHeight="1" thickBot="1" x14ac:dyDescent="0.35">
      <c r="A15" s="120" t="s">
        <v>143</v>
      </c>
      <c r="B15" s="121"/>
      <c r="C15" s="122"/>
      <c r="D15" s="23"/>
    </row>
    <row r="16" spans="1:6" ht="33" customHeight="1" thickBot="1" x14ac:dyDescent="0.35">
      <c r="A16" s="117" t="s">
        <v>144</v>
      </c>
      <c r="B16" s="123"/>
      <c r="C16" s="124"/>
      <c r="D16" s="23"/>
    </row>
    <row r="17" spans="1:4" ht="18.75" customHeight="1" thickBot="1" x14ac:dyDescent="0.35">
      <c r="A17" s="106" t="s">
        <v>145</v>
      </c>
      <c r="B17" s="107"/>
      <c r="C17" s="107"/>
      <c r="D17" s="107"/>
    </row>
    <row r="18" spans="1:4" ht="30" customHeight="1" thickBot="1" x14ac:dyDescent="0.35">
      <c r="A18" s="6"/>
      <c r="B18" s="125" t="s">
        <v>146</v>
      </c>
      <c r="C18" s="126"/>
      <c r="D18" s="23"/>
    </row>
    <row r="19" spans="1:4" ht="15" thickBot="1" x14ac:dyDescent="0.35">
      <c r="A19" s="6"/>
      <c r="B19" s="125" t="s">
        <v>147</v>
      </c>
      <c r="C19" s="126"/>
      <c r="D19" s="23"/>
    </row>
    <row r="20" spans="1:4" ht="48.75" customHeight="1" thickBot="1" x14ac:dyDescent="0.35">
      <c r="A20" s="6"/>
      <c r="B20" s="125" t="s">
        <v>148</v>
      </c>
      <c r="C20" s="126"/>
      <c r="D20" s="23"/>
    </row>
    <row r="21" spans="1:4" ht="48.75" customHeight="1" thickBot="1" x14ac:dyDescent="0.35">
      <c r="A21" s="106" t="s">
        <v>149</v>
      </c>
      <c r="B21" s="107"/>
      <c r="C21" s="108"/>
      <c r="D21" s="23"/>
    </row>
    <row r="22" spans="1:4" ht="50.25" customHeight="1" thickBot="1" x14ac:dyDescent="0.35">
      <c r="A22" s="117" t="s">
        <v>92</v>
      </c>
      <c r="B22" s="127"/>
      <c r="C22" s="128"/>
      <c r="D22" s="23"/>
    </row>
    <row r="23" spans="1:4" ht="36.75" customHeight="1" thickBot="1" x14ac:dyDescent="0.35">
      <c r="A23" s="117" t="s">
        <v>150</v>
      </c>
      <c r="B23" s="118"/>
      <c r="C23" s="119"/>
      <c r="D23" s="23"/>
    </row>
    <row r="24" spans="1:4" ht="44.25" customHeight="1" thickBot="1" x14ac:dyDescent="0.35">
      <c r="A24" s="117" t="s">
        <v>151</v>
      </c>
      <c r="B24" s="118"/>
      <c r="C24" s="119"/>
      <c r="D24" s="23"/>
    </row>
    <row r="25" spans="1:4" ht="36" customHeight="1" thickBot="1" x14ac:dyDescent="0.35">
      <c r="A25" s="106" t="s">
        <v>152</v>
      </c>
      <c r="B25" s="107"/>
      <c r="C25" s="108"/>
      <c r="D25" s="23"/>
    </row>
    <row r="26" spans="1:4" ht="34.5" customHeight="1" thickBot="1" x14ac:dyDescent="0.35">
      <c r="A26" s="106" t="s">
        <v>153</v>
      </c>
      <c r="B26" s="107"/>
      <c r="C26" s="108"/>
      <c r="D26" s="23"/>
    </row>
    <row r="27" spans="1:4" ht="34.5" customHeight="1" thickBot="1" x14ac:dyDescent="0.35">
      <c r="A27" s="106" t="s">
        <v>154</v>
      </c>
      <c r="B27" s="107"/>
      <c r="C27" s="108"/>
      <c r="D27" s="23"/>
    </row>
    <row r="28" spans="1:4" ht="46.2" customHeight="1" thickBot="1" x14ac:dyDescent="0.35">
      <c r="A28" s="106" t="s">
        <v>155</v>
      </c>
      <c r="B28" s="107"/>
      <c r="C28" s="108"/>
      <c r="D28" s="23"/>
    </row>
    <row r="29" spans="1:4" ht="40.950000000000003" customHeight="1" thickBot="1" x14ac:dyDescent="0.35">
      <c r="A29" s="106" t="s">
        <v>156</v>
      </c>
      <c r="B29" s="107"/>
      <c r="C29" s="108"/>
      <c r="D29" s="23"/>
    </row>
    <row r="30" spans="1:4" ht="15" thickBot="1" x14ac:dyDescent="0.35">
      <c r="C30" s="3" t="s">
        <v>6</v>
      </c>
      <c r="D30" s="21">
        <f>COUNTIF(D15:D29,F1)</f>
        <v>0</v>
      </c>
    </row>
    <row r="31" spans="1:4" ht="15" thickBot="1" x14ac:dyDescent="0.35">
      <c r="C31" s="3" t="s">
        <v>8</v>
      </c>
      <c r="D31" s="21">
        <f>(COUNTIF(D15:D29,F1)+COUNTIF(D15:D29,F2))</f>
        <v>0</v>
      </c>
    </row>
    <row r="32" spans="1:4" ht="15" thickBot="1" x14ac:dyDescent="0.35">
      <c r="C32" s="3" t="s">
        <v>7</v>
      </c>
      <c r="D32" s="22" t="str">
        <f>IFERROR((D30/D31),"")</f>
        <v/>
      </c>
    </row>
    <row r="33" spans="1:4" ht="15" thickBot="1" x14ac:dyDescent="0.35"/>
    <row r="34" spans="1:4" ht="31.5" customHeight="1" thickBot="1" x14ac:dyDescent="0.35">
      <c r="A34" s="84" t="s">
        <v>9</v>
      </c>
      <c r="B34" s="85"/>
      <c r="C34" s="85"/>
      <c r="D34" s="85"/>
    </row>
    <row r="35" spans="1:4" x14ac:dyDescent="0.3">
      <c r="A35" s="75"/>
      <c r="B35" s="76"/>
      <c r="C35" s="76"/>
      <c r="D35" s="77"/>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ht="15" thickBot="1" x14ac:dyDescent="0.35">
      <c r="A46" s="81"/>
      <c r="B46" s="82"/>
      <c r="C46" s="82"/>
      <c r="D46" s="83"/>
    </row>
  </sheetData>
  <sheetProtection sheet="1" objects="1" scenarios="1"/>
  <mergeCells count="20">
    <mergeCell ref="A34:D34"/>
    <mergeCell ref="A35:D46"/>
    <mergeCell ref="A17:D17"/>
    <mergeCell ref="B18:C18"/>
    <mergeCell ref="B19:C19"/>
    <mergeCell ref="A25:C25"/>
    <mergeCell ref="A22:C22"/>
    <mergeCell ref="B20:C20"/>
    <mergeCell ref="A23:C23"/>
    <mergeCell ref="A29:C29"/>
    <mergeCell ref="A21:C21"/>
    <mergeCell ref="A26:C26"/>
    <mergeCell ref="A27:C27"/>
    <mergeCell ref="A28:C28"/>
    <mergeCell ref="A6:D10"/>
    <mergeCell ref="A24:C24"/>
    <mergeCell ref="D12:D14"/>
    <mergeCell ref="A12:C14"/>
    <mergeCell ref="A15:C15"/>
    <mergeCell ref="A16:C16"/>
  </mergeCells>
  <dataValidations count="1">
    <dataValidation type="list" allowBlank="1" showInputMessage="1" showErrorMessage="1" sqref="D15:D16 D18:D29" xr:uid="{00000000-0002-0000-0500-000000000000}">
      <formula1>"Si,No,N/A"</formula1>
    </dataValidation>
  </dataValidations>
  <pageMargins left="0.53" right="0.46" top="0.44" bottom="0.53"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41"/>
  <sheetViews>
    <sheetView showGridLines="0" showRowColHeaders="0" workbookViewId="0">
      <selection activeCell="A16" sqref="A16:C16"/>
    </sheetView>
  </sheetViews>
  <sheetFormatPr baseColWidth="10" defaultColWidth="11.44140625" defaultRowHeight="14.4" x14ac:dyDescent="0.3"/>
  <cols>
    <col min="1" max="1" width="8.109375" style="1" customWidth="1"/>
    <col min="2" max="2" width="17.33203125" style="1" customWidth="1"/>
    <col min="3" max="3" width="53" style="1" customWidth="1"/>
    <col min="4" max="4" width="18.109375" style="1" customWidth="1"/>
    <col min="5" max="5" width="11.44140625" style="1"/>
    <col min="6" max="6" width="0" style="1" hidden="1" customWidth="1"/>
    <col min="7" max="16384" width="11.44140625" style="1"/>
  </cols>
  <sheetData>
    <row r="1" spans="1:6" x14ac:dyDescent="0.3">
      <c r="F1" s="1" t="s">
        <v>4</v>
      </c>
    </row>
    <row r="2" spans="1:6" ht="18" x14ac:dyDescent="0.35">
      <c r="A2" s="2" t="s">
        <v>23</v>
      </c>
      <c r="F2" s="1" t="s">
        <v>5</v>
      </c>
    </row>
    <row r="3" spans="1:6" ht="18.600000000000001" thickBot="1" x14ac:dyDescent="0.4">
      <c r="A3" s="2" t="s">
        <v>0</v>
      </c>
      <c r="B3" s="2" t="s">
        <v>1</v>
      </c>
    </row>
    <row r="4" spans="1:6" ht="19.2" thickTop="1" thickBot="1" x14ac:dyDescent="0.4">
      <c r="A4" s="2" t="s">
        <v>16</v>
      </c>
      <c r="B4" s="7"/>
      <c r="C4" s="11" t="s">
        <v>12</v>
      </c>
    </row>
    <row r="5" spans="1:6" ht="15" thickTop="1" x14ac:dyDescent="0.3"/>
    <row r="6" spans="1:6" x14ac:dyDescent="0.3">
      <c r="A6" s="74" t="s">
        <v>400</v>
      </c>
      <c r="B6" s="74"/>
      <c r="C6" s="74"/>
      <c r="D6" s="74"/>
    </row>
    <row r="7" spans="1:6" x14ac:dyDescent="0.3">
      <c r="A7" s="74"/>
      <c r="B7" s="74"/>
      <c r="C7" s="74"/>
      <c r="D7" s="74"/>
    </row>
    <row r="8" spans="1:6" x14ac:dyDescent="0.3">
      <c r="A8" s="74"/>
      <c r="B8" s="74"/>
      <c r="C8" s="74"/>
      <c r="D8" s="74"/>
    </row>
    <row r="9" spans="1:6" x14ac:dyDescent="0.3">
      <c r="A9" s="74"/>
      <c r="B9" s="74"/>
      <c r="C9" s="74"/>
      <c r="D9" s="74"/>
    </row>
    <row r="10" spans="1:6" x14ac:dyDescent="0.3">
      <c r="A10" s="74"/>
      <c r="B10" s="74"/>
      <c r="C10" s="74"/>
      <c r="D10" s="74"/>
    </row>
    <row r="11" spans="1:6" ht="15" thickBot="1" x14ac:dyDescent="0.35"/>
    <row r="12" spans="1:6" ht="19.5" customHeight="1" thickBot="1" x14ac:dyDescent="0.35">
      <c r="A12" s="105" t="s">
        <v>10</v>
      </c>
      <c r="B12" s="105"/>
      <c r="C12" s="105"/>
      <c r="D12" s="20" t="s">
        <v>3</v>
      </c>
    </row>
    <row r="13" spans="1:6" ht="15" thickBot="1" x14ac:dyDescent="0.35">
      <c r="A13" s="105"/>
      <c r="B13" s="105"/>
      <c r="C13" s="105"/>
      <c r="D13" s="4" t="s">
        <v>4</v>
      </c>
    </row>
    <row r="14" spans="1:6" ht="15" thickBot="1" x14ac:dyDescent="0.35">
      <c r="A14" s="105"/>
      <c r="B14" s="105"/>
      <c r="C14" s="105"/>
      <c r="D14" s="5"/>
    </row>
    <row r="15" spans="1:6" ht="48" customHeight="1" thickBot="1" x14ac:dyDescent="0.35">
      <c r="A15" s="71" t="s">
        <v>122</v>
      </c>
      <c r="B15" s="118"/>
      <c r="C15" s="119"/>
      <c r="D15" s="23"/>
    </row>
    <row r="16" spans="1:6" ht="66" customHeight="1" thickBot="1" x14ac:dyDescent="0.35">
      <c r="A16" s="71" t="s">
        <v>123</v>
      </c>
      <c r="B16" s="118"/>
      <c r="C16" s="119"/>
      <c r="D16" s="23"/>
    </row>
    <row r="17" spans="1:4" ht="15" thickBot="1" x14ac:dyDescent="0.35">
      <c r="C17" s="3" t="s">
        <v>6</v>
      </c>
      <c r="D17" s="21">
        <f>COUNTIF(D15:D16,F1)</f>
        <v>0</v>
      </c>
    </row>
    <row r="18" spans="1:4" ht="15" thickBot="1" x14ac:dyDescent="0.35">
      <c r="C18" s="3" t="s">
        <v>8</v>
      </c>
      <c r="D18" s="21">
        <f>(COUNTIF(D15:D16,F1)+COUNTIF(D15:D16,F2))</f>
        <v>0</v>
      </c>
    </row>
    <row r="19" spans="1:4" ht="15" thickBot="1" x14ac:dyDescent="0.35">
      <c r="C19" s="3" t="s">
        <v>7</v>
      </c>
      <c r="D19" s="22" t="str">
        <f>IFERROR((D17/D18),"")</f>
        <v/>
      </c>
    </row>
    <row r="22" spans="1:4" ht="15" thickBot="1" x14ac:dyDescent="0.35"/>
    <row r="23" spans="1:4" ht="31.5" customHeight="1" thickBot="1" x14ac:dyDescent="0.35">
      <c r="A23" s="84" t="s">
        <v>9</v>
      </c>
      <c r="B23" s="85"/>
      <c r="C23" s="85"/>
      <c r="D23" s="85"/>
    </row>
    <row r="24" spans="1:4" x14ac:dyDescent="0.3">
      <c r="A24" s="75"/>
      <c r="B24" s="76"/>
      <c r="C24" s="76"/>
      <c r="D24" s="77"/>
    </row>
    <row r="25" spans="1:4" x14ac:dyDescent="0.3">
      <c r="A25" s="78"/>
      <c r="B25" s="79"/>
      <c r="C25" s="79"/>
      <c r="D25" s="80"/>
    </row>
    <row r="26" spans="1:4" x14ac:dyDescent="0.3">
      <c r="A26" s="78"/>
      <c r="B26" s="79"/>
      <c r="C26" s="79"/>
      <c r="D26" s="80"/>
    </row>
    <row r="27" spans="1:4" x14ac:dyDescent="0.3">
      <c r="A27" s="78"/>
      <c r="B27" s="79"/>
      <c r="C27" s="79"/>
      <c r="D27" s="80"/>
    </row>
    <row r="28" spans="1:4" x14ac:dyDescent="0.3">
      <c r="A28" s="78"/>
      <c r="B28" s="79"/>
      <c r="C28" s="79"/>
      <c r="D28" s="80"/>
    </row>
    <row r="29" spans="1:4" x14ac:dyDescent="0.3">
      <c r="A29" s="78"/>
      <c r="B29" s="79"/>
      <c r="C29" s="79"/>
      <c r="D29" s="80"/>
    </row>
    <row r="30" spans="1:4" x14ac:dyDescent="0.3">
      <c r="A30" s="78"/>
      <c r="B30" s="79"/>
      <c r="C30" s="79"/>
      <c r="D30" s="80"/>
    </row>
    <row r="31" spans="1:4" x14ac:dyDescent="0.3">
      <c r="A31" s="78"/>
      <c r="B31" s="79"/>
      <c r="C31" s="79"/>
      <c r="D31" s="80"/>
    </row>
    <row r="32" spans="1:4" x14ac:dyDescent="0.3">
      <c r="A32" s="78"/>
      <c r="B32" s="79"/>
      <c r="C32" s="79"/>
      <c r="D32" s="80"/>
    </row>
    <row r="33" spans="1:4" x14ac:dyDescent="0.3">
      <c r="A33" s="78"/>
      <c r="B33" s="79"/>
      <c r="C33" s="79"/>
      <c r="D33" s="80"/>
    </row>
    <row r="34" spans="1:4" x14ac:dyDescent="0.3">
      <c r="A34" s="78"/>
      <c r="B34" s="79"/>
      <c r="C34" s="79"/>
      <c r="D34" s="80"/>
    </row>
    <row r="35" spans="1:4" x14ac:dyDescent="0.3">
      <c r="A35" s="78"/>
      <c r="B35" s="79"/>
      <c r="C35" s="79"/>
      <c r="D35" s="80"/>
    </row>
    <row r="36" spans="1:4" x14ac:dyDescent="0.3">
      <c r="A36" s="78"/>
      <c r="B36" s="79"/>
      <c r="C36" s="79"/>
      <c r="D36" s="80"/>
    </row>
    <row r="37" spans="1:4" x14ac:dyDescent="0.3">
      <c r="A37" s="78"/>
      <c r="B37" s="79"/>
      <c r="C37" s="79"/>
      <c r="D37" s="80"/>
    </row>
    <row r="38" spans="1:4" x14ac:dyDescent="0.3">
      <c r="A38" s="78"/>
      <c r="B38" s="79"/>
      <c r="C38" s="79"/>
      <c r="D38" s="80"/>
    </row>
    <row r="39" spans="1:4" x14ac:dyDescent="0.3">
      <c r="A39" s="78"/>
      <c r="B39" s="79"/>
      <c r="C39" s="79"/>
      <c r="D39" s="80"/>
    </row>
    <row r="40" spans="1:4" x14ac:dyDescent="0.3">
      <c r="A40" s="78"/>
      <c r="B40" s="79"/>
      <c r="C40" s="79"/>
      <c r="D40" s="80"/>
    </row>
    <row r="41" spans="1:4" ht="15" thickBot="1" x14ac:dyDescent="0.35">
      <c r="A41" s="81"/>
      <c r="B41" s="82"/>
      <c r="C41" s="82"/>
      <c r="D41" s="83"/>
    </row>
  </sheetData>
  <sheetProtection sheet="1" objects="1" scenarios="1"/>
  <mergeCells count="6">
    <mergeCell ref="A6:D10"/>
    <mergeCell ref="A24:D41"/>
    <mergeCell ref="A12:C14"/>
    <mergeCell ref="A15:C15"/>
    <mergeCell ref="A23:D23"/>
    <mergeCell ref="A16:C16"/>
  </mergeCells>
  <dataValidations count="1">
    <dataValidation type="list" allowBlank="1" showInputMessage="1" showErrorMessage="1" sqref="D15:D16" xr:uid="{00000000-0002-0000-0600-000000000000}">
      <formula1>"Si,No,N/A"</formula1>
    </dataValidation>
  </dataValidations>
  <pageMargins left="0.53" right="0.46" top="1.1100000000000001"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2:D54"/>
  <sheetViews>
    <sheetView showGridLines="0" showRowColHeaders="0" topLeftCell="A10" workbookViewId="0">
      <selection activeCell="D23" sqref="D23"/>
    </sheetView>
  </sheetViews>
  <sheetFormatPr baseColWidth="10" defaultColWidth="11.44140625" defaultRowHeight="14.4" x14ac:dyDescent="0.3"/>
  <cols>
    <col min="1" max="1" width="8.44140625" style="1" customWidth="1"/>
    <col min="2" max="2" width="16.33203125" style="1" customWidth="1"/>
    <col min="3" max="3" width="46.6640625" style="1" customWidth="1"/>
    <col min="4" max="4" width="17.5546875" style="1" customWidth="1"/>
    <col min="5" max="16384" width="11.44140625" style="1"/>
  </cols>
  <sheetData>
    <row r="2" spans="1:4" ht="18" x14ac:dyDescent="0.35">
      <c r="A2" s="2" t="s">
        <v>24</v>
      </c>
    </row>
    <row r="3" spans="1:4" ht="18.600000000000001" thickBot="1" x14ac:dyDescent="0.4">
      <c r="A3" s="2" t="s">
        <v>0</v>
      </c>
      <c r="B3" s="2" t="s">
        <v>13</v>
      </c>
    </row>
    <row r="4" spans="1:4" ht="19.2" thickTop="1" thickBot="1" x14ac:dyDescent="0.4">
      <c r="A4" s="2" t="s">
        <v>16</v>
      </c>
      <c r="B4" s="7"/>
      <c r="C4" s="11" t="s">
        <v>14</v>
      </c>
    </row>
    <row r="5" spans="1:4" ht="15" thickTop="1" x14ac:dyDescent="0.3"/>
    <row r="6" spans="1:4" x14ac:dyDescent="0.3">
      <c r="A6" s="74" t="s">
        <v>124</v>
      </c>
      <c r="B6" s="74"/>
      <c r="C6" s="74"/>
      <c r="D6" s="74"/>
    </row>
    <row r="7" spans="1:4" x14ac:dyDescent="0.3">
      <c r="A7" s="74"/>
      <c r="B7" s="74"/>
      <c r="C7" s="74"/>
      <c r="D7" s="74"/>
    </row>
    <row r="8" spans="1:4" x14ac:dyDescent="0.3">
      <c r="A8" s="74"/>
      <c r="B8" s="74"/>
      <c r="C8" s="74"/>
      <c r="D8" s="74"/>
    </row>
    <row r="9" spans="1:4" x14ac:dyDescent="0.3">
      <c r="A9" s="74"/>
      <c r="B9" s="74"/>
      <c r="C9" s="74"/>
      <c r="D9" s="74"/>
    </row>
    <row r="10" spans="1:4" x14ac:dyDescent="0.3">
      <c r="A10" s="74"/>
      <c r="B10" s="74"/>
      <c r="C10" s="74"/>
      <c r="D10" s="74"/>
    </row>
    <row r="11" spans="1:4" ht="15" thickBot="1" x14ac:dyDescent="0.35"/>
    <row r="12" spans="1:4" ht="19.5" customHeight="1" thickBot="1" x14ac:dyDescent="0.35">
      <c r="A12" s="105" t="s">
        <v>10</v>
      </c>
      <c r="B12" s="105"/>
      <c r="C12" s="105"/>
      <c r="D12" s="114" t="s">
        <v>3</v>
      </c>
    </row>
    <row r="13" spans="1:4" ht="15" thickBot="1" x14ac:dyDescent="0.35">
      <c r="A13" s="105"/>
      <c r="B13" s="105"/>
      <c r="C13" s="105"/>
      <c r="D13" s="115"/>
    </row>
    <row r="14" spans="1:4" ht="15" thickBot="1" x14ac:dyDescent="0.35">
      <c r="A14" s="105"/>
      <c r="B14" s="105"/>
      <c r="C14" s="105"/>
      <c r="D14" s="116"/>
    </row>
    <row r="15" spans="1:4" ht="37.5" customHeight="1" thickBot="1" x14ac:dyDescent="0.35">
      <c r="A15" s="120" t="s">
        <v>125</v>
      </c>
      <c r="B15" s="121"/>
      <c r="C15" s="122"/>
      <c r="D15" s="23"/>
    </row>
    <row r="16" spans="1:4" ht="18" customHeight="1" thickBot="1" x14ac:dyDescent="0.35">
      <c r="A16" s="129" t="s">
        <v>127</v>
      </c>
      <c r="B16" s="130"/>
      <c r="C16" s="130"/>
      <c r="D16" s="131"/>
    </row>
    <row r="17" spans="1:4" ht="31.5" customHeight="1" thickBot="1" x14ac:dyDescent="0.35">
      <c r="A17" s="117" t="s">
        <v>126</v>
      </c>
      <c r="B17" s="123"/>
      <c r="C17" s="124"/>
      <c r="D17" s="23"/>
    </row>
    <row r="18" spans="1:4" ht="63.75" customHeight="1" thickBot="1" x14ac:dyDescent="0.35">
      <c r="A18" s="120" t="s">
        <v>128</v>
      </c>
      <c r="B18" s="121"/>
      <c r="C18" s="122"/>
      <c r="D18" s="23"/>
    </row>
    <row r="19" spans="1:4" ht="50.25" customHeight="1" thickBot="1" x14ac:dyDescent="0.35">
      <c r="A19" s="120" t="s">
        <v>129</v>
      </c>
      <c r="B19" s="121"/>
      <c r="C19" s="122"/>
      <c r="D19" s="23"/>
    </row>
    <row r="20" spans="1:4" ht="30" customHeight="1" thickBot="1" x14ac:dyDescent="0.35">
      <c r="A20" s="120" t="s">
        <v>130</v>
      </c>
      <c r="B20" s="121"/>
      <c r="C20" s="122"/>
      <c r="D20" s="23"/>
    </row>
    <row r="21" spans="1:4" ht="21.75" customHeight="1" thickBot="1" x14ac:dyDescent="0.35">
      <c r="A21" s="106" t="s">
        <v>131</v>
      </c>
      <c r="B21" s="107"/>
      <c r="C21" s="107"/>
      <c r="D21" s="25"/>
    </row>
    <row r="22" spans="1:4" ht="18" customHeight="1" thickBot="1" x14ac:dyDescent="0.35">
      <c r="A22" s="129" t="s">
        <v>157</v>
      </c>
      <c r="B22" s="130"/>
      <c r="C22" s="130"/>
      <c r="D22" s="130"/>
    </row>
    <row r="23" spans="1:4" ht="20.25" customHeight="1" thickBot="1" x14ac:dyDescent="0.35">
      <c r="A23" s="6"/>
      <c r="B23" s="125" t="s">
        <v>132</v>
      </c>
      <c r="C23" s="126"/>
      <c r="D23" s="23"/>
    </row>
    <row r="24" spans="1:4" ht="45" customHeight="1" thickBot="1" x14ac:dyDescent="0.35">
      <c r="A24" s="6"/>
      <c r="B24" s="132" t="s">
        <v>133</v>
      </c>
      <c r="C24" s="133"/>
      <c r="D24" s="23"/>
    </row>
    <row r="25" spans="1:4" ht="46.5" customHeight="1" thickBot="1" x14ac:dyDescent="0.35">
      <c r="A25" s="6"/>
      <c r="B25" s="132" t="s">
        <v>134</v>
      </c>
      <c r="C25" s="133"/>
      <c r="D25" s="23"/>
    </row>
    <row r="26" spans="1:4" ht="61.5" customHeight="1" thickBot="1" x14ac:dyDescent="0.35">
      <c r="A26" s="6"/>
      <c r="B26" s="132" t="s">
        <v>135</v>
      </c>
      <c r="C26" s="133"/>
      <c r="D26" s="23"/>
    </row>
    <row r="27" spans="1:4" ht="46.5" customHeight="1" thickBot="1" x14ac:dyDescent="0.35">
      <c r="A27" s="6"/>
      <c r="B27" s="132" t="s">
        <v>136</v>
      </c>
      <c r="C27" s="133"/>
      <c r="D27" s="23"/>
    </row>
    <row r="28" spans="1:4" ht="30.75" customHeight="1" thickBot="1" x14ac:dyDescent="0.35">
      <c r="A28" s="120" t="s">
        <v>80</v>
      </c>
      <c r="B28" s="121"/>
      <c r="C28" s="122"/>
      <c r="D28" s="23"/>
    </row>
    <row r="29" spans="1:4" ht="30.75" customHeight="1" thickBot="1" x14ac:dyDescent="0.35">
      <c r="A29" s="120" t="s">
        <v>81</v>
      </c>
      <c r="B29" s="121"/>
      <c r="C29" s="122"/>
      <c r="D29" s="23"/>
    </row>
    <row r="30" spans="1:4" ht="30" customHeight="1" thickBot="1" x14ac:dyDescent="0.35">
      <c r="A30" s="120" t="s">
        <v>84</v>
      </c>
      <c r="B30" s="121"/>
      <c r="C30" s="122"/>
      <c r="D30" s="23"/>
    </row>
    <row r="31" spans="1:4" ht="30" customHeight="1" thickBot="1" x14ac:dyDescent="0.35">
      <c r="A31" s="120" t="s">
        <v>158</v>
      </c>
      <c r="B31" s="121"/>
      <c r="C31" s="122"/>
      <c r="D31" s="23"/>
    </row>
    <row r="32" spans="1:4" ht="15" thickBot="1" x14ac:dyDescent="0.35">
      <c r="C32" s="3" t="s">
        <v>6</v>
      </c>
      <c r="D32" s="21">
        <f>COUNTIF(D15:D31,"Si")</f>
        <v>0</v>
      </c>
    </row>
    <row r="33" spans="1:4" ht="15" thickBot="1" x14ac:dyDescent="0.35">
      <c r="C33" s="3" t="s">
        <v>8</v>
      </c>
      <c r="D33" s="21">
        <f>(COUNTIF(D15:D31,"Si")+(COUNTIF(D15:D31,"No")))</f>
        <v>0</v>
      </c>
    </row>
    <row r="34" spans="1:4" ht="15" thickBot="1" x14ac:dyDescent="0.35">
      <c r="C34" s="3" t="s">
        <v>7</v>
      </c>
      <c r="D34" s="22" t="str">
        <f>IFERROR((D32/D33),"")</f>
        <v/>
      </c>
    </row>
    <row r="35" spans="1:4" ht="15" thickBot="1" x14ac:dyDescent="0.35"/>
    <row r="36" spans="1:4" ht="31.5" customHeight="1" thickBot="1" x14ac:dyDescent="0.35">
      <c r="A36" s="84" t="s">
        <v>9</v>
      </c>
      <c r="B36" s="85"/>
      <c r="C36" s="85"/>
      <c r="D36" s="85"/>
    </row>
    <row r="37" spans="1:4" x14ac:dyDescent="0.3">
      <c r="A37" s="75"/>
      <c r="B37" s="76"/>
      <c r="C37" s="76"/>
      <c r="D37" s="77"/>
    </row>
    <row r="38" spans="1:4" x14ac:dyDescent="0.3">
      <c r="A38" s="78"/>
      <c r="B38" s="79"/>
      <c r="C38" s="79"/>
      <c r="D38" s="80"/>
    </row>
    <row r="39" spans="1:4" x14ac:dyDescent="0.3">
      <c r="A39" s="78"/>
      <c r="B39" s="79"/>
      <c r="C39" s="79"/>
      <c r="D39" s="80"/>
    </row>
    <row r="40" spans="1:4" x14ac:dyDescent="0.3">
      <c r="A40" s="78"/>
      <c r="B40" s="79"/>
      <c r="C40" s="79"/>
      <c r="D40" s="80"/>
    </row>
    <row r="41" spans="1:4" x14ac:dyDescent="0.3">
      <c r="A41" s="78"/>
      <c r="B41" s="79"/>
      <c r="C41" s="79"/>
      <c r="D41" s="80"/>
    </row>
    <row r="42" spans="1:4" x14ac:dyDescent="0.3">
      <c r="A42" s="78"/>
      <c r="B42" s="79"/>
      <c r="C42" s="79"/>
      <c r="D42" s="80"/>
    </row>
    <row r="43" spans="1:4" x14ac:dyDescent="0.3">
      <c r="A43" s="78"/>
      <c r="B43" s="79"/>
      <c r="C43" s="79"/>
      <c r="D43" s="80"/>
    </row>
    <row r="44" spans="1:4" x14ac:dyDescent="0.3">
      <c r="A44" s="78"/>
      <c r="B44" s="79"/>
      <c r="C44" s="79"/>
      <c r="D44" s="80"/>
    </row>
    <row r="45" spans="1:4" x14ac:dyDescent="0.3">
      <c r="A45" s="78"/>
      <c r="B45" s="79"/>
      <c r="C45" s="79"/>
      <c r="D45" s="80"/>
    </row>
    <row r="46" spans="1:4" x14ac:dyDescent="0.3">
      <c r="A46" s="78"/>
      <c r="B46" s="79"/>
      <c r="C46" s="79"/>
      <c r="D46" s="80"/>
    </row>
    <row r="47" spans="1:4" x14ac:dyDescent="0.3">
      <c r="A47" s="78"/>
      <c r="B47" s="79"/>
      <c r="C47" s="79"/>
      <c r="D47" s="80"/>
    </row>
    <row r="48" spans="1:4" x14ac:dyDescent="0.3">
      <c r="A48" s="78"/>
      <c r="B48" s="79"/>
      <c r="C48" s="79"/>
      <c r="D48" s="80"/>
    </row>
    <row r="49" spans="1:4" x14ac:dyDescent="0.3">
      <c r="A49" s="78"/>
      <c r="B49" s="79"/>
      <c r="C49" s="79"/>
      <c r="D49" s="80"/>
    </row>
    <row r="50" spans="1:4" x14ac:dyDescent="0.3">
      <c r="A50" s="78"/>
      <c r="B50" s="79"/>
      <c r="C50" s="79"/>
      <c r="D50" s="80"/>
    </row>
    <row r="51" spans="1:4" x14ac:dyDescent="0.3">
      <c r="A51" s="78"/>
      <c r="B51" s="79"/>
      <c r="C51" s="79"/>
      <c r="D51" s="80"/>
    </row>
    <row r="52" spans="1:4" x14ac:dyDescent="0.3">
      <c r="A52" s="78"/>
      <c r="B52" s="79"/>
      <c r="C52" s="79"/>
      <c r="D52" s="80"/>
    </row>
    <row r="53" spans="1:4" x14ac:dyDescent="0.3">
      <c r="A53" s="78"/>
      <c r="B53" s="79"/>
      <c r="C53" s="79"/>
      <c r="D53" s="80"/>
    </row>
    <row r="54" spans="1:4" ht="15" thickBot="1" x14ac:dyDescent="0.35">
      <c r="A54" s="81"/>
      <c r="B54" s="82"/>
      <c r="C54" s="82"/>
      <c r="D54" s="83"/>
    </row>
  </sheetData>
  <sheetProtection sheet="1" objects="1" scenarios="1"/>
  <mergeCells count="22">
    <mergeCell ref="A6:D10"/>
    <mergeCell ref="A16:D16"/>
    <mergeCell ref="A37:D54"/>
    <mergeCell ref="A19:C19"/>
    <mergeCell ref="A20:C20"/>
    <mergeCell ref="A36:D36"/>
    <mergeCell ref="B23:C23"/>
    <mergeCell ref="B27:C27"/>
    <mergeCell ref="B24:C24"/>
    <mergeCell ref="B26:C26"/>
    <mergeCell ref="B25:C25"/>
    <mergeCell ref="A28:C28"/>
    <mergeCell ref="A30:C30"/>
    <mergeCell ref="A29:C29"/>
    <mergeCell ref="D12:D14"/>
    <mergeCell ref="A22:D22"/>
    <mergeCell ref="A31:C31"/>
    <mergeCell ref="A21:C21"/>
    <mergeCell ref="A18:C18"/>
    <mergeCell ref="A12:C14"/>
    <mergeCell ref="A15:C15"/>
    <mergeCell ref="A17:C17"/>
  </mergeCells>
  <dataValidations count="1">
    <dataValidation type="list" allowBlank="1" showInputMessage="1" showErrorMessage="1" sqref="D23:D31 D15 D17:D21" xr:uid="{00000000-0002-0000-0700-000000000000}">
      <formula1>"Si,No,N/A"</formula1>
    </dataValidation>
  </dataValidations>
  <pageMargins left="0.53" right="0.46" top="0.33" bottom="0.26" header="0.3" footer="0.3"/>
  <pageSetup paperSize="9" orientation="portrait" r:id="rId1"/>
  <rowBreaks count="1" manualBreakCount="1">
    <brk id="34"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F57"/>
  <sheetViews>
    <sheetView showGridLines="0" showRowColHeaders="0" topLeftCell="A13" workbookViewId="0">
      <selection activeCell="D15" sqref="D15"/>
    </sheetView>
  </sheetViews>
  <sheetFormatPr baseColWidth="10" defaultColWidth="11.44140625" defaultRowHeight="14.4" x14ac:dyDescent="0.3"/>
  <cols>
    <col min="1" max="1" width="7.6640625" style="1" customWidth="1"/>
    <col min="2" max="2" width="16" style="1" customWidth="1"/>
    <col min="3" max="3" width="46.6640625" style="1" customWidth="1"/>
    <col min="4" max="4" width="14.6640625" style="1" customWidth="1"/>
    <col min="5" max="5" width="0" style="1" hidden="1" customWidth="1"/>
    <col min="6" max="6" width="11.44140625" style="1" hidden="1" customWidth="1"/>
    <col min="7" max="16384" width="11.44140625" style="1"/>
  </cols>
  <sheetData>
    <row r="1" spans="1:6" x14ac:dyDescent="0.3">
      <c r="F1" s="1" t="s">
        <v>4</v>
      </c>
    </row>
    <row r="2" spans="1:6" ht="18" x14ac:dyDescent="0.35">
      <c r="A2" s="2" t="s">
        <v>25</v>
      </c>
      <c r="F2" s="1" t="s">
        <v>5</v>
      </c>
    </row>
    <row r="3" spans="1:6" ht="18.600000000000001" thickBot="1" x14ac:dyDescent="0.4">
      <c r="A3" s="2" t="s">
        <v>0</v>
      </c>
      <c r="B3" s="2" t="s">
        <v>13</v>
      </c>
    </row>
    <row r="4" spans="1:6" ht="19.2" thickTop="1" thickBot="1" x14ac:dyDescent="0.4">
      <c r="A4" s="2" t="s">
        <v>16</v>
      </c>
      <c r="B4" s="7"/>
      <c r="C4" s="11" t="s">
        <v>15</v>
      </c>
    </row>
    <row r="5" spans="1:6" ht="18.600000000000001" thickTop="1" x14ac:dyDescent="0.35">
      <c r="A5" s="2"/>
      <c r="B5" s="7"/>
    </row>
    <row r="6" spans="1:6" ht="18.75" customHeight="1" x14ac:dyDescent="0.3">
      <c r="A6" s="74" t="s">
        <v>159</v>
      </c>
      <c r="B6" s="74"/>
      <c r="C6" s="74"/>
      <c r="D6" s="74"/>
    </row>
    <row r="7" spans="1:6" ht="18.75" customHeight="1" x14ac:dyDescent="0.3">
      <c r="A7" s="74"/>
      <c r="B7" s="74"/>
      <c r="C7" s="74"/>
      <c r="D7" s="74"/>
    </row>
    <row r="8" spans="1:6" ht="18.75" customHeight="1" x14ac:dyDescent="0.3">
      <c r="A8" s="74"/>
      <c r="B8" s="74"/>
      <c r="C8" s="74"/>
      <c r="D8" s="74"/>
    </row>
    <row r="9" spans="1:6" ht="18.75" customHeight="1" x14ac:dyDescent="0.3">
      <c r="A9" s="74"/>
      <c r="B9" s="74"/>
      <c r="C9" s="74"/>
      <c r="D9" s="74"/>
    </row>
    <row r="10" spans="1:6" ht="18.75" customHeight="1" x14ac:dyDescent="0.3">
      <c r="A10" s="74"/>
      <c r="B10" s="74"/>
      <c r="C10" s="74"/>
      <c r="D10" s="74"/>
    </row>
    <row r="11" spans="1:6" ht="15" thickBot="1" x14ac:dyDescent="0.35"/>
    <row r="12" spans="1:6" ht="19.5" customHeight="1" thickBot="1" x14ac:dyDescent="0.35">
      <c r="A12" s="105" t="s">
        <v>10</v>
      </c>
      <c r="B12" s="105"/>
      <c r="C12" s="105"/>
      <c r="D12" s="114" t="s">
        <v>3</v>
      </c>
    </row>
    <row r="13" spans="1:6" ht="15" thickBot="1" x14ac:dyDescent="0.35">
      <c r="A13" s="105"/>
      <c r="B13" s="105"/>
      <c r="C13" s="105"/>
      <c r="D13" s="115"/>
    </row>
    <row r="14" spans="1:6" ht="15" thickBot="1" x14ac:dyDescent="0.35">
      <c r="A14" s="105"/>
      <c r="B14" s="105"/>
      <c r="C14" s="105"/>
      <c r="D14" s="116"/>
    </row>
    <row r="15" spans="1:6" ht="30" customHeight="1" thickBot="1" x14ac:dyDescent="0.35">
      <c r="A15" s="134" t="s">
        <v>160</v>
      </c>
      <c r="B15" s="135"/>
      <c r="C15" s="136"/>
      <c r="D15" s="23"/>
    </row>
    <row r="16" spans="1:6" ht="48.75" customHeight="1" thickBot="1" x14ac:dyDescent="0.35">
      <c r="A16" s="134" t="s">
        <v>161</v>
      </c>
      <c r="B16" s="135"/>
      <c r="C16" s="136"/>
      <c r="D16" s="23"/>
    </row>
    <row r="17" spans="1:4" ht="48.75" customHeight="1" thickBot="1" x14ac:dyDescent="0.35">
      <c r="A17" s="134" t="s">
        <v>162</v>
      </c>
      <c r="B17" s="135"/>
      <c r="C17" s="136"/>
      <c r="D17" s="23"/>
    </row>
    <row r="18" spans="1:4" ht="36" customHeight="1" thickBot="1" x14ac:dyDescent="0.35">
      <c r="A18" s="134" t="s">
        <v>163</v>
      </c>
      <c r="B18" s="135"/>
      <c r="C18" s="136"/>
      <c r="D18" s="23"/>
    </row>
    <row r="19" spans="1:4" ht="31.5" customHeight="1" thickBot="1" x14ac:dyDescent="0.35">
      <c r="A19" s="134" t="s">
        <v>164</v>
      </c>
      <c r="B19" s="135"/>
      <c r="C19" s="136"/>
      <c r="D19" s="23"/>
    </row>
    <row r="20" spans="1:4" ht="33" customHeight="1" thickBot="1" x14ac:dyDescent="0.35">
      <c r="A20" s="134" t="s">
        <v>165</v>
      </c>
      <c r="B20" s="135"/>
      <c r="C20" s="136"/>
      <c r="D20" s="23"/>
    </row>
    <row r="21" spans="1:4" ht="30.75" customHeight="1" thickBot="1" x14ac:dyDescent="0.35">
      <c r="A21" s="140" t="s">
        <v>192</v>
      </c>
      <c r="B21" s="141"/>
      <c r="C21" s="141"/>
      <c r="D21" s="142"/>
    </row>
    <row r="22" spans="1:4" ht="34.5" customHeight="1" thickBot="1" x14ac:dyDescent="0.35">
      <c r="A22" s="143" t="s">
        <v>166</v>
      </c>
      <c r="B22" s="144"/>
      <c r="C22" s="145"/>
      <c r="D22" s="23"/>
    </row>
    <row r="23" spans="1:4" ht="34.5" customHeight="1" thickBot="1" x14ac:dyDescent="0.35">
      <c r="A23" s="143" t="s">
        <v>167</v>
      </c>
      <c r="B23" s="144"/>
      <c r="C23" s="145"/>
      <c r="D23" s="23"/>
    </row>
    <row r="24" spans="1:4" ht="33" customHeight="1" thickBot="1" x14ac:dyDescent="0.35">
      <c r="A24" s="143" t="s">
        <v>168</v>
      </c>
      <c r="B24" s="144"/>
      <c r="C24" s="145"/>
      <c r="D24" s="23"/>
    </row>
    <row r="25" spans="1:4" ht="32.25" customHeight="1" thickBot="1" x14ac:dyDescent="0.35">
      <c r="A25" s="143" t="s">
        <v>169</v>
      </c>
      <c r="B25" s="144"/>
      <c r="C25" s="145"/>
      <c r="D25" s="23"/>
    </row>
    <row r="26" spans="1:4" ht="34.5" customHeight="1" thickBot="1" x14ac:dyDescent="0.35">
      <c r="A26" s="143" t="s">
        <v>170</v>
      </c>
      <c r="B26" s="144"/>
      <c r="C26" s="145"/>
      <c r="D26" s="23"/>
    </row>
    <row r="27" spans="1:4" ht="46.5" customHeight="1" thickBot="1" x14ac:dyDescent="0.35">
      <c r="A27" s="143" t="s">
        <v>171</v>
      </c>
      <c r="B27" s="144"/>
      <c r="C27" s="145"/>
      <c r="D27" s="23"/>
    </row>
    <row r="28" spans="1:4" ht="33" customHeight="1" thickBot="1" x14ac:dyDescent="0.35">
      <c r="A28" s="143" t="s">
        <v>172</v>
      </c>
      <c r="B28" s="144"/>
      <c r="C28" s="145"/>
      <c r="D28" s="23"/>
    </row>
    <row r="29" spans="1:4" ht="60" customHeight="1" thickBot="1" x14ac:dyDescent="0.35">
      <c r="A29" s="143" t="s">
        <v>173</v>
      </c>
      <c r="B29" s="144"/>
      <c r="C29" s="145"/>
      <c r="D29" s="23"/>
    </row>
    <row r="30" spans="1:4" ht="33" customHeight="1" thickBot="1" x14ac:dyDescent="0.35">
      <c r="A30" s="143" t="s">
        <v>174</v>
      </c>
      <c r="B30" s="144"/>
      <c r="C30" s="145"/>
      <c r="D30" s="23"/>
    </row>
    <row r="31" spans="1:4" ht="46.5" customHeight="1" thickBot="1" x14ac:dyDescent="0.35">
      <c r="A31" s="146" t="s">
        <v>175</v>
      </c>
      <c r="B31" s="147"/>
      <c r="C31" s="148"/>
      <c r="D31" s="23"/>
    </row>
    <row r="32" spans="1:4" ht="43.5" customHeight="1" thickBot="1" x14ac:dyDescent="0.35">
      <c r="A32" s="146" t="s">
        <v>176</v>
      </c>
      <c r="B32" s="147"/>
      <c r="C32" s="148"/>
      <c r="D32" s="23"/>
    </row>
    <row r="33" spans="1:4" ht="30.75" customHeight="1" thickBot="1" x14ac:dyDescent="0.35">
      <c r="A33" s="134" t="s">
        <v>177</v>
      </c>
      <c r="B33" s="135"/>
      <c r="C33" s="136"/>
      <c r="D33" s="23"/>
    </row>
    <row r="34" spans="1:4" ht="30.75" customHeight="1" thickBot="1" x14ac:dyDescent="0.35">
      <c r="A34" s="134" t="s">
        <v>178</v>
      </c>
      <c r="B34" s="135"/>
      <c r="C34" s="136"/>
      <c r="D34" s="23"/>
    </row>
    <row r="35" spans="1:4" ht="30.75" customHeight="1" thickBot="1" x14ac:dyDescent="0.35">
      <c r="A35" s="134" t="s">
        <v>179</v>
      </c>
      <c r="B35" s="135"/>
      <c r="C35" s="136"/>
      <c r="D35" s="23"/>
    </row>
    <row r="36" spans="1:4" ht="30.75" customHeight="1" thickBot="1" x14ac:dyDescent="0.35">
      <c r="A36" s="134" t="s">
        <v>180</v>
      </c>
      <c r="B36" s="135"/>
      <c r="C36" s="136"/>
      <c r="D36" s="23"/>
    </row>
    <row r="37" spans="1:4" ht="30.75" customHeight="1" thickBot="1" x14ac:dyDescent="0.35">
      <c r="A37" s="134" t="s">
        <v>181</v>
      </c>
      <c r="B37" s="135"/>
      <c r="C37" s="135"/>
      <c r="D37" s="136"/>
    </row>
    <row r="38" spans="1:4" ht="30.75" customHeight="1" thickBot="1" x14ac:dyDescent="0.35">
      <c r="A38" s="137" t="s">
        <v>182</v>
      </c>
      <c r="B38" s="138"/>
      <c r="C38" s="139"/>
      <c r="D38" s="23"/>
    </row>
    <row r="39" spans="1:4" ht="30.75" customHeight="1" thickBot="1" x14ac:dyDescent="0.35">
      <c r="A39" s="137" t="s">
        <v>183</v>
      </c>
      <c r="B39" s="138"/>
      <c r="C39" s="139"/>
      <c r="D39" s="23"/>
    </row>
    <row r="40" spans="1:4" ht="30.75" customHeight="1" thickBot="1" x14ac:dyDescent="0.35">
      <c r="A40" s="137" t="s">
        <v>184</v>
      </c>
      <c r="B40" s="138"/>
      <c r="C40" s="139"/>
      <c r="D40" s="23"/>
    </row>
    <row r="41" spans="1:4" ht="30.75" customHeight="1" thickBot="1" x14ac:dyDescent="0.35">
      <c r="A41" s="134" t="s">
        <v>185</v>
      </c>
      <c r="B41" s="135"/>
      <c r="C41" s="136"/>
      <c r="D41" s="23"/>
    </row>
    <row r="42" spans="1:4" ht="15" thickBot="1" x14ac:dyDescent="0.35">
      <c r="C42" s="3" t="s">
        <v>6</v>
      </c>
      <c r="D42" s="21">
        <f>COUNTIF(D15:D41,F1)</f>
        <v>0</v>
      </c>
    </row>
    <row r="43" spans="1:4" ht="15" thickBot="1" x14ac:dyDescent="0.35">
      <c r="C43" s="3" t="s">
        <v>8</v>
      </c>
      <c r="D43" s="21">
        <f>(COUNTIF(D15:D41,F1)+COUNTIF(D15:D41,F2))</f>
        <v>0</v>
      </c>
    </row>
    <row r="44" spans="1:4" ht="15" thickBot="1" x14ac:dyDescent="0.35">
      <c r="C44" s="3" t="s">
        <v>7</v>
      </c>
      <c r="D44" s="22" t="str">
        <f>IFERROR((D42/D43),"")</f>
        <v/>
      </c>
    </row>
    <row r="45" spans="1:4" ht="15" thickBot="1" x14ac:dyDescent="0.35"/>
    <row r="46" spans="1:4" ht="31.5" customHeight="1" thickBot="1" x14ac:dyDescent="0.35">
      <c r="A46" s="84" t="s">
        <v>9</v>
      </c>
      <c r="B46" s="85"/>
      <c r="C46" s="85"/>
      <c r="D46" s="85"/>
    </row>
    <row r="47" spans="1:4" x14ac:dyDescent="0.3">
      <c r="A47" s="75"/>
      <c r="B47" s="76"/>
      <c r="C47" s="76"/>
      <c r="D47" s="77"/>
    </row>
    <row r="48" spans="1:4" ht="42" customHeight="1" x14ac:dyDescent="0.3">
      <c r="A48" s="78"/>
      <c r="B48" s="79"/>
      <c r="C48" s="79"/>
      <c r="D48" s="80"/>
    </row>
    <row r="49" spans="1:4" ht="36" customHeight="1" x14ac:dyDescent="0.3">
      <c r="A49" s="78"/>
      <c r="B49" s="79"/>
      <c r="C49" s="79"/>
      <c r="D49" s="80"/>
    </row>
    <row r="50" spans="1:4" ht="33" customHeight="1" x14ac:dyDescent="0.3">
      <c r="A50" s="78"/>
      <c r="B50" s="79"/>
      <c r="C50" s="79"/>
      <c r="D50" s="80"/>
    </row>
    <row r="51" spans="1:4" ht="80.25" customHeight="1" thickBot="1" x14ac:dyDescent="0.35">
      <c r="A51" s="81"/>
      <c r="B51" s="82"/>
      <c r="C51" s="82"/>
      <c r="D51" s="83"/>
    </row>
    <row r="52" spans="1:4" ht="18" x14ac:dyDescent="0.3">
      <c r="A52" s="26" t="s">
        <v>186</v>
      </c>
    </row>
    <row r="53" spans="1:4" x14ac:dyDescent="0.3">
      <c r="A53" s="27" t="s">
        <v>187</v>
      </c>
    </row>
    <row r="54" spans="1:4" x14ac:dyDescent="0.3">
      <c r="A54" s="27" t="s">
        <v>188</v>
      </c>
    </row>
    <row r="55" spans="1:4" x14ac:dyDescent="0.3">
      <c r="A55" s="27" t="s">
        <v>189</v>
      </c>
    </row>
    <row r="56" spans="1:4" x14ac:dyDescent="0.3">
      <c r="A56" s="27" t="s">
        <v>190</v>
      </c>
    </row>
    <row r="57" spans="1:4" x14ac:dyDescent="0.3">
      <c r="A57" s="27" t="s">
        <v>191</v>
      </c>
    </row>
  </sheetData>
  <sheetProtection sheet="1" objects="1" scenarios="1"/>
  <mergeCells count="32">
    <mergeCell ref="A47:D51"/>
    <mergeCell ref="A46:D46"/>
    <mergeCell ref="A6:D10"/>
    <mergeCell ref="A24:C24"/>
    <mergeCell ref="A25:C25"/>
    <mergeCell ref="A26:C26"/>
    <mergeCell ref="A27:C27"/>
    <mergeCell ref="A22:C22"/>
    <mergeCell ref="A23:C23"/>
    <mergeCell ref="D12:D14"/>
    <mergeCell ref="A12:C14"/>
    <mergeCell ref="A15:C15"/>
    <mergeCell ref="A19:C19"/>
    <mergeCell ref="A20:C20"/>
    <mergeCell ref="A16:C16"/>
    <mergeCell ref="A17:C17"/>
    <mergeCell ref="A18:C18"/>
    <mergeCell ref="A38:C38"/>
    <mergeCell ref="A39:C39"/>
    <mergeCell ref="A40:C40"/>
    <mergeCell ref="A41:C41"/>
    <mergeCell ref="A21:D21"/>
    <mergeCell ref="A37:D37"/>
    <mergeCell ref="A33:C33"/>
    <mergeCell ref="A34:C34"/>
    <mergeCell ref="A35:C35"/>
    <mergeCell ref="A36:C36"/>
    <mergeCell ref="A28:C28"/>
    <mergeCell ref="A29:C29"/>
    <mergeCell ref="A30:C30"/>
    <mergeCell ref="A31:C31"/>
    <mergeCell ref="A32:C32"/>
  </mergeCells>
  <dataValidations count="1">
    <dataValidation type="list" allowBlank="1" showInputMessage="1" showErrorMessage="1" sqref="D15:D20 D22:D36 D38:D41" xr:uid="{00000000-0002-0000-0800-000000000000}">
      <formula1>"Si,No,N/A"</formula1>
    </dataValidation>
  </dataValidations>
  <pageMargins left="0.53" right="0.46" top="0.28999999999999998" bottom="0.48" header="0.21"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4</vt:i4>
      </vt:variant>
    </vt:vector>
  </HeadingPairs>
  <TitlesOfParts>
    <vt:vector size="24" baseType="lpstr">
      <vt:lpstr>Instrucciones</vt:lpstr>
      <vt:lpstr>Listado de Protocolos</vt:lpstr>
      <vt:lpstr>Emisiones fuentes fijas</vt:lpstr>
      <vt:lpstr>Emisiones fuentes móviles</vt:lpstr>
      <vt:lpstr>Ruido y vibraciones</vt:lpstr>
      <vt:lpstr>Radioactivas y Ionizantes</vt:lpstr>
      <vt:lpstr>Olores</vt:lpstr>
      <vt:lpstr>Consumo de agua</vt:lpstr>
      <vt:lpstr>Aguas Residuales</vt:lpstr>
      <vt:lpstr>Residuos sólidos ord</vt:lpstr>
      <vt:lpstr>Consumo de papel</vt:lpstr>
      <vt:lpstr>Residuos especiales</vt:lpstr>
      <vt:lpstr>Residuos Peligrosos e infectoc</vt:lpstr>
      <vt:lpstr>Uso sust. peligrosas</vt:lpstr>
      <vt:lpstr>Manejo de sust. hidrocarb.</vt:lpstr>
      <vt:lpstr>Uso de plaguicidas</vt:lpstr>
      <vt:lpstr>Consumo de combustibles fósiles</vt:lpstr>
      <vt:lpstr>Consumo de energía eléctrica</vt:lpstr>
      <vt:lpstr>Adaptacion CC</vt:lpstr>
      <vt:lpstr>Desperdicio de Alimentos</vt:lpstr>
      <vt:lpstr>'Residuos sólidos ord'!_ftnref1</vt:lpstr>
      <vt:lpstr>'Residuos especiales'!_Hlk119674418</vt:lpstr>
      <vt:lpstr>'Consumo de combustibles fósiles'!Títulos_a_imprimir</vt:lpstr>
      <vt:lpstr>'Consumo de energía eléctrica'!Títulos_a_imprimir</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mchinchilla</dc:creator>
  <cp:lastModifiedBy>Daniel Viquez Romero</cp:lastModifiedBy>
  <cp:lastPrinted>2011-08-24T15:03:44Z</cp:lastPrinted>
  <dcterms:created xsi:type="dcterms:W3CDTF">2011-05-24T15:46:02Z</dcterms:created>
  <dcterms:modified xsi:type="dcterms:W3CDTF">2024-05-27T16:18:55Z</dcterms:modified>
</cp:coreProperties>
</file>