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codeName="ThisWorkbook" defaultThemeVersion="124226"/>
  <mc:AlternateContent xmlns:mc="http://schemas.openxmlformats.org/markup-compatibility/2006">
    <mc:Choice Requires="x15">
      <x15ac:absPath xmlns:x15ac="http://schemas.microsoft.com/office/spreadsheetml/2010/11/ac" url="C:\Users\dj_vi\AppData\Local\Microsoft\Windows\INetCache\Content.Outlook\J50YDFN3\"/>
    </mc:Choice>
  </mc:AlternateContent>
  <xr:revisionPtr revIDLastSave="0" documentId="13_ncr:1_{2670EDEC-5051-4B41-BB65-A672FF962B34}" xr6:coauthVersionLast="47" xr6:coauthVersionMax="47" xr10:uidLastSave="{00000000-0000-0000-0000-000000000000}"/>
  <bookViews>
    <workbookView xWindow="28680" yWindow="-120" windowWidth="20730" windowHeight="11040" activeTab="1" xr2:uid="{00000000-000D-0000-FFFF-FFFF00000000}"/>
  </bookViews>
  <sheets>
    <sheet name="Instrucciones Generales" sheetId="4" r:id="rId1"/>
    <sheet name="Informe Anual" sheetId="1" r:id="rId2"/>
  </sheets>
  <definedNames>
    <definedName name="_ftn1" localSheetId="1">'Informe Anual'!#REF!</definedName>
    <definedName name="_ftn10" localSheetId="1">'Informe Anual'!#REF!</definedName>
    <definedName name="_ftn2" localSheetId="1">'Informe Anual'!#REF!</definedName>
    <definedName name="_ftn3" localSheetId="1">'Informe Anual'!#REF!</definedName>
    <definedName name="_ftn4" localSheetId="1">'Informe Anual'!#REF!</definedName>
    <definedName name="_ftn5" localSheetId="1">'Informe Anual'!#REF!</definedName>
    <definedName name="_ftn6" localSheetId="1">'Informe Anual'!#REF!</definedName>
    <definedName name="_ftn7" localSheetId="1">'Informe Anual'!#REF!</definedName>
    <definedName name="_ftn8" localSheetId="1">'Informe Anual'!#REF!</definedName>
    <definedName name="_ftn9" localSheetId="1">'Informe Anual'!#REF!</definedName>
    <definedName name="_ftnref1" localSheetId="1">'Informe Anual'!$B$13</definedName>
    <definedName name="_ftnref10" localSheetId="1">'Informe Anual'!#REF!</definedName>
    <definedName name="_ftnref2" localSheetId="1">'Informe Anual'!$B$15</definedName>
    <definedName name="_ftnref3" localSheetId="1">'Informe Anual'!#REF!</definedName>
    <definedName name="_ftnref4" localSheetId="1">'Informe Anual'!#REF!</definedName>
    <definedName name="_ftnref5" localSheetId="1">'Informe Anual'!#REF!</definedName>
    <definedName name="_ftnref6" localSheetId="1">'Informe Anual'!#REF!</definedName>
    <definedName name="_ftnref7" localSheetId="1">'Informe Anual'!#REF!</definedName>
    <definedName name="_ftnref8" localSheetId="1">'Informe Anual'!$B$100</definedName>
    <definedName name="_ftnref9" localSheetId="1">'Informe Anual'!$B$109</definedName>
    <definedName name="_xlnm.Print_Area" localSheetId="0">'Instrucciones Generales'!$B$1:$F$36</definedName>
    <definedName name="_xlnm.Print_Titles" localSheetId="1">'Informe Anual'!$11:$12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 l="1"/>
  <c r="G13" i="1"/>
  <c r="G74" i="1"/>
  <c r="O74" i="1" s="1"/>
  <c r="G59" i="1"/>
  <c r="O59" i="1" s="1"/>
  <c r="G18" i="1"/>
  <c r="O34" i="1"/>
  <c r="G100" i="1"/>
  <c r="G97" i="1"/>
  <c r="G93" i="1"/>
  <c r="G88" i="1"/>
  <c r="G85" i="1"/>
  <c r="G82" i="1"/>
  <c r="G77" i="1"/>
  <c r="G80" i="1"/>
  <c r="G71" i="1"/>
  <c r="G68" i="1"/>
  <c r="G65" i="1"/>
  <c r="G62" i="1"/>
  <c r="G56" i="1"/>
  <c r="G54" i="1"/>
  <c r="O54" i="1" s="1"/>
  <c r="G50" i="1"/>
  <c r="G42" i="1"/>
  <c r="G46" i="1"/>
  <c r="G38" i="1"/>
  <c r="G30" i="1"/>
  <c r="G26" i="1"/>
  <c r="G22" i="1"/>
  <c r="G15" i="1"/>
  <c r="O42" i="1" l="1"/>
  <c r="O46" i="1"/>
  <c r="O50" i="1"/>
  <c r="O15" i="1"/>
  <c r="O111" i="1"/>
  <c r="O109" i="1"/>
  <c r="O106" i="1"/>
  <c r="O100" i="1"/>
  <c r="O97" i="1"/>
  <c r="O88" i="1"/>
  <c r="O85" i="1"/>
  <c r="O82" i="1"/>
  <c r="O80" i="1"/>
  <c r="O77" i="1"/>
  <c r="O71" i="1"/>
  <c r="O68" i="1"/>
  <c r="O65" i="1"/>
  <c r="O62" i="1"/>
  <c r="O56" i="1"/>
  <c r="O38" i="1"/>
  <c r="O30" i="1"/>
  <c r="O26" i="1"/>
  <c r="O22" i="1"/>
  <c r="O114" i="1" l="1"/>
  <c r="O18" i="1"/>
  <c r="O93" i="1" l="1"/>
  <c r="E91" i="1" l="1"/>
  <c r="E103" i="1" s="1"/>
  <c r="G91" i="1" l="1"/>
  <c r="G103" i="1" s="1"/>
  <c r="O91" i="1" l="1"/>
  <c r="O104" i="1" s="1"/>
  <c r="O115" i="1" l="1"/>
  <c r="O1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Víquez Romero</author>
    <author>mchinchilla</author>
    <author>Andrés Alfonso Chinchilla Córdoba</author>
    <author>Portatil</author>
    <author>Christiam Álvarez Vega</author>
    <author>Douglas Ureña Cubillo</author>
  </authors>
  <commentList>
    <comment ref="I11" authorId="0" shapeId="0" xr:uid="{F7374D5D-BEDB-40F0-9F44-B1FA8306DECF}">
      <text>
        <r>
          <rPr>
            <sz val="9"/>
            <color indexed="81"/>
            <rFont val="Tahoma"/>
            <family val="2"/>
          </rPr>
          <t xml:space="preserve">Marcar con "x" la opción implementada, solo marcar una opción por cada criterio.
</t>
        </r>
      </text>
    </comment>
    <comment ref="N12" authorId="1" shapeId="0" xr:uid="{4DFD123B-CFC2-493E-9AFD-FE54ECF6D0C9}">
      <text>
        <r>
          <rPr>
            <sz val="9"/>
            <color indexed="81"/>
            <rFont val="Tahoma"/>
            <family val="2"/>
          </rPr>
          <t xml:space="preserve">
Escoja el factor de la regla de decisión que más se ajuste a la condición encontrada en la institución y seleccione el valor correspondiente. 
</t>
        </r>
      </text>
    </comment>
    <comment ref="B13" authorId="1" shapeId="0" xr:uid="{00000000-0006-0000-0000-000004000000}">
      <text>
        <r>
          <rPr>
            <sz val="9"/>
            <color indexed="81"/>
            <rFont val="Tahoma"/>
            <family val="2"/>
          </rPr>
          <t xml:space="preserve">
Una política ambiental es una declaración de compromisos ambientales. La política debe tener como pilares: el cumplimiento de la legislación, la prevención de la contaminación y la mejora continua. 
Se entiende como política aprobada, cuando existe cualquier documento (oficio o declaración jurada) firmado por el jerarca de la institución, haciendo valer la política ambiental. 
La política ambiental es divulgada cuando esta se pone a conocimiento de los funcionarios mediante diferentes medios (mural, correo electrónico, página web, entre otros).
</t>
        </r>
        <r>
          <rPr>
            <b/>
            <sz val="9"/>
            <color indexed="81"/>
            <rFont val="Tahoma"/>
            <family val="2"/>
          </rPr>
          <t xml:space="preserve">Este criterio es aplicable a todas las instituciones.
</t>
        </r>
      </text>
    </comment>
    <comment ref="H13" authorId="2" shapeId="0" xr:uid="{4AC6B73D-2F44-4600-B50E-1D7FB81956CB}">
      <text>
        <r>
          <rPr>
            <b/>
            <sz val="9"/>
            <color indexed="81"/>
            <rFont val="Tahoma"/>
            <charset val="1"/>
          </rPr>
          <t xml:space="preserve">
Divulgación pasiva: </t>
        </r>
        <r>
          <rPr>
            <sz val="9"/>
            <color indexed="81"/>
            <rFont val="Tahoma"/>
            <family val="2"/>
          </rPr>
          <t>en</t>
        </r>
        <r>
          <rPr>
            <b/>
            <sz val="9"/>
            <color indexed="81"/>
            <rFont val="Tahoma"/>
            <charset val="1"/>
          </rPr>
          <t xml:space="preserve"> </t>
        </r>
        <r>
          <rPr>
            <sz val="9"/>
            <color indexed="81"/>
            <rFont val="Tahoma"/>
            <family val="2"/>
          </rPr>
          <t xml:space="preserve">el último año se mantiene publicada en el sitio web, pizarras u otros medios, pero no se replica o comunica de forma directa al personal. </t>
        </r>
      </text>
    </comment>
    <comment ref="H14" authorId="3" shapeId="0" xr:uid="{00000000-0006-0000-0000-000006000000}">
      <text>
        <r>
          <rPr>
            <b/>
            <sz val="9"/>
            <color indexed="81"/>
            <rFont val="Tahoma"/>
            <family val="2"/>
          </rPr>
          <t xml:space="preserve">
Divulgación activa:</t>
        </r>
        <r>
          <rPr>
            <sz val="9"/>
            <color indexed="81"/>
            <rFont val="Tahoma"/>
            <family val="2"/>
          </rPr>
          <t xml:space="preserve"> en el último año se llevaron a cabo acciones como informar la política a los funcionarios directamente, mediante boletines, calendarios, correos electrónicos, presentaciones, entre otros.
</t>
        </r>
      </text>
    </comment>
    <comment ref="B15" authorId="1" shapeId="0" xr:uid="{00000000-0006-0000-0000-000007000000}">
      <text>
        <r>
          <rPr>
            <sz val="9"/>
            <color indexed="81"/>
            <rFont val="Tahoma"/>
            <family val="2"/>
          </rPr>
          <t xml:space="preserve">
De acuerdo con el artículo 7 del Decreto Ejecutivo N.° 36499-S-MINAET, se refiere a un grupo de funcionarios representantes de distintas áreas o departamentos de la institución o municipalidad, designados oficialmente por el jerarca para elaborar e implementar su PGAI. La comisión está oficializada cuando existe un documento firmado por el jerarca nombrando los integrantes en dicha comisión.
</t>
        </r>
        <r>
          <rPr>
            <b/>
            <sz val="9"/>
            <color indexed="81"/>
            <rFont val="Tahoma"/>
            <family val="2"/>
          </rPr>
          <t>Este criterio es aplicable a todas las instituciones.
Se definen como mecanismos de coordinación eficientes: correos, teléfono, reuniones, carpetas compartidas en red.</t>
        </r>
      </text>
    </comment>
    <comment ref="B18" authorId="1" shapeId="0" xr:uid="{00000000-0006-0000-0000-000008000000}">
      <text>
        <r>
          <rPr>
            <sz val="9"/>
            <color indexed="81"/>
            <rFont val="Tahoma"/>
            <family val="2"/>
          </rPr>
          <t xml:space="preserve">
Este criterio aplica para instituciones que tengan más de un edificio. 
Para calcular el porcentaje del alcance se deberá considerar el número de las organizaciones (edificios, planteles, laboratorios, centros de salud, etc.) que son consideradas en el PGAI. 
Para instituciones con PGAI de más 3 años de haber implementado de programa, se debe contemplar el 100% de las edificaciones y dependencias de la institución. 
Para contabilizar un edificio debe de trabajar medidas para ahorro en mas de 3 aspectos ambientales (registros de consumo, Buenas prácticas).</t>
        </r>
        <r>
          <rPr>
            <b/>
            <sz val="9"/>
            <color indexed="81"/>
            <rFont val="Tahoma"/>
            <family val="2"/>
          </rPr>
          <t xml:space="preserve">
NOTA: </t>
        </r>
        <r>
          <rPr>
            <sz val="9"/>
            <color indexed="81"/>
            <rFont val="Tahoma"/>
            <family val="2"/>
          </rPr>
          <t xml:space="preserve">Para calcular el porcentaje del alcance, se deberá considerar el número de las organizaciones (edificios, planteles, laboratorios, centros de salud, etc.) que son consideradas en el PGAI. (Se debe estimar el porcentaje de cobertura de la siguiente forma: (# de edificios donde se implementa el PGAI / # total de edificios de la institución) * 100).
</t>
        </r>
        <r>
          <rPr>
            <b/>
            <sz val="9"/>
            <color indexed="81"/>
            <rFont val="Tahoma"/>
            <family val="2"/>
          </rPr>
          <t xml:space="preserve">NOTA: </t>
        </r>
        <r>
          <rPr>
            <b/>
            <u/>
            <sz val="9"/>
            <color indexed="81"/>
            <rFont val="Tahoma"/>
            <family val="2"/>
          </rPr>
          <t>Para instituciones con cobertura nacional</t>
        </r>
        <r>
          <rPr>
            <b/>
            <sz val="9"/>
            <color indexed="81"/>
            <rFont val="Tahoma"/>
            <family val="2"/>
          </rPr>
          <t xml:space="preserve">: </t>
        </r>
        <r>
          <rPr>
            <sz val="9"/>
            <color indexed="81"/>
            <rFont val="Tahoma"/>
            <family val="2"/>
          </rPr>
          <t xml:space="preserve">Se recomienda la implementación de subcomisiones, comités o persona de enlace en cada edificio o dependencia de la institución, que colabore en la implementación del PGAI.
</t>
        </r>
      </text>
    </comment>
    <comment ref="B22" authorId="1" shapeId="0" xr:uid="{00000000-0006-0000-0000-000009000000}">
      <text>
        <r>
          <rPr>
            <sz val="9"/>
            <color indexed="81"/>
            <rFont val="Tahoma"/>
            <family val="2"/>
          </rPr>
          <t xml:space="preserve">
El plan de acción se refiere a la síntesis de la gestión ambiental que realizará la institución, el cual corresponde a una matriz que deberá incluir: Aspecto Ambiental, Prioridad, Metas Ambientales, Plazo, Indicadores, Medidas Ambientales, Presupuesto y Responsables (según lo definido en la Guía para para la elaboración de los PGAI). La matriz del Plan de Acción debe considerar al menos los aspectos ambientales básicos (consumo de agua, electricidad, combustibles, papel, generación de aguas residuales, residuos sólidos, emisiones atmosféricas).
</t>
        </r>
        <r>
          <rPr>
            <b/>
            <sz val="9"/>
            <color indexed="81"/>
            <rFont val="Tahoma"/>
            <family val="2"/>
          </rPr>
          <t>Herramienta de seguimiento Anua</t>
        </r>
        <r>
          <rPr>
            <sz val="9"/>
            <color indexed="81"/>
            <rFont val="Tahoma"/>
            <family val="2"/>
          </rPr>
          <t xml:space="preserve">l: Ejemplo: Cronograma de ejecución que responde al plan de acción con plazos y responsables.
</t>
        </r>
        <r>
          <rPr>
            <b/>
            <sz val="9"/>
            <color indexed="81"/>
            <rFont val="Tahoma"/>
            <family val="2"/>
          </rPr>
          <t xml:space="preserve">
Mecanismo de planificación estratégica:</t>
        </r>
        <r>
          <rPr>
            <sz val="9"/>
            <color indexed="81"/>
            <rFont val="Tahoma"/>
            <family val="2"/>
          </rPr>
          <t xml:space="preserve"> Por ejemplo: POI, PAO, POA, Plan estratégico.
</t>
        </r>
        <r>
          <rPr>
            <b/>
            <sz val="9"/>
            <color indexed="81"/>
            <rFont val="Tahoma"/>
            <family val="2"/>
          </rPr>
          <t>Este criterio aplica a todas las instituciones.</t>
        </r>
      </text>
    </comment>
    <comment ref="B26" authorId="1" shapeId="0" xr:uid="{00000000-0006-0000-0000-00000A000000}">
      <text>
        <r>
          <rPr>
            <sz val="9"/>
            <color indexed="81"/>
            <rFont val="Tahoma"/>
            <family val="2"/>
          </rPr>
          <t xml:space="preserve">
Se refiere a la implementación de acciones para procurar el cumplimiento de las metas ambientales propuestas en el PGAI.
</t>
        </r>
        <r>
          <rPr>
            <b/>
            <sz val="9"/>
            <color indexed="81"/>
            <rFont val="Tahoma"/>
            <family val="2"/>
          </rPr>
          <t>Registros actualizados</t>
        </r>
        <r>
          <rPr>
            <sz val="9"/>
            <color indexed="81"/>
            <rFont val="Tahoma"/>
            <family val="2"/>
          </rPr>
          <t xml:space="preserve">: Año reportado completo. 
</t>
        </r>
        <r>
          <rPr>
            <b/>
            <sz val="9"/>
            <color indexed="81"/>
            <rFont val="Tahoma"/>
            <family val="2"/>
          </rPr>
          <t>Compras Públicas Estratégicas:</t>
        </r>
        <r>
          <rPr>
            <sz val="9"/>
            <color indexed="81"/>
            <rFont val="Tahoma"/>
            <family val="2"/>
          </rPr>
          <t xml:space="preserve"> Para efectos de la plantilla, se entenderá como la aplicación de criterios ambientales en los pliegos de condiciones de bienes y servicios.
</t>
        </r>
        <r>
          <rPr>
            <b/>
            <sz val="9"/>
            <color indexed="81"/>
            <rFont val="Tahoma"/>
            <family val="2"/>
          </rPr>
          <t>Implementación de Buenas Prácticas Ambientales</t>
        </r>
        <r>
          <rPr>
            <sz val="9"/>
            <color indexed="81"/>
            <rFont val="Tahoma"/>
            <family val="2"/>
          </rPr>
          <t xml:space="preserve">: Las Buenas Prácticas Ambientales (BPA) son acciones voluntarias, sistemáticas y proactivas, fundamentales para alcanzar, mejorar o mantener las metas de reducción de consumos y generación de contaminantes. Por ejemplo: acciones de divulgación, capacitación, rotulación, entre otras que no hayan sido consideradas en otros ítems de esta plantilla de evaluación.
</t>
        </r>
        <r>
          <rPr>
            <b/>
            <sz val="9"/>
            <color indexed="81"/>
            <rFont val="Tahoma"/>
            <family val="2"/>
          </rPr>
          <t>Este criterio aplica a todas las instituciones.</t>
        </r>
      </text>
    </comment>
    <comment ref="C26" authorId="2" shapeId="0" xr:uid="{F9538C10-B727-4282-89DD-4D87261AE0BA}">
      <text>
        <r>
          <rPr>
            <b/>
            <sz val="9"/>
            <color indexed="81"/>
            <rFont val="Tahoma"/>
            <family val="2"/>
          </rPr>
          <t>Se deben adjuntar como anexos los registros de los consumos y generación en el formato Excel oficial del PGAI.</t>
        </r>
      </text>
    </comment>
    <comment ref="H29" authorId="2" shapeId="0" xr:uid="{2858B94A-B15F-4C68-8C5E-AC13A5FC95FD}">
      <text>
        <r>
          <rPr>
            <sz val="9"/>
            <color indexed="81"/>
            <rFont val="Tahoma"/>
            <family val="2"/>
          </rPr>
          <t xml:space="preserve">Para todos los aspectos ambientales se debe brindar una justificación del porcentaje de cumplimiento de la meta que han anotado. Para dicho cálculo se sugiere emplear la herramienta “Cálculo para el cumplimiento de la meta” que se ubica en el enlace: http://www.digeca.go.cr/documentos/herramienta-para-el-calculo-del-cumplimiento-de-la-meta </t>
        </r>
      </text>
    </comment>
    <comment ref="H33" authorId="2" shapeId="0" xr:uid="{FC0DF6C7-E037-4601-A237-5338BBD3B834}">
      <text>
        <r>
          <rPr>
            <sz val="9"/>
            <color indexed="81"/>
            <rFont val="Tahoma"/>
            <family val="2"/>
          </rPr>
          <t>Para todos los aspectos ambientales se debe brindar una justificación del porcentaje de cumplimiento de la meta que han anotado. Para dicho cálculo, se sugiere emplear la herramienta “Cálculo para  el cumplimiento de la meta” que se ubica en el enlace: http://www.digeca.go.cr/documentos/herramienta-para-el-calculo-del-cumplimiento-de-la-meta</t>
        </r>
      </text>
    </comment>
    <comment ref="H37" authorId="2" shapeId="0" xr:uid="{C26197A6-6718-4365-91D2-3594539CA1B0}">
      <text>
        <r>
          <rPr>
            <sz val="9"/>
            <color indexed="81"/>
            <rFont val="Tahoma"/>
            <family val="2"/>
          </rPr>
          <t>Para todos los aspectos ambientales se debe brindar una justificación del porcentaje de cumplimiento de la meta que han anotado. Para dicho cálculo, se sugiere emplear la herramienta “Cálculo para  el cumplimiento de la meta” que se ubica en el enlace: http://www.digeca.go.cr/documentos/herramienta-para-el-calculo-del-cumplimiento-de-la-meta</t>
        </r>
      </text>
    </comment>
    <comment ref="H41" authorId="2" shapeId="0" xr:uid="{D62D1D95-B7EB-41B9-99C9-A9EDE694AFAC}">
      <text>
        <r>
          <rPr>
            <sz val="9"/>
            <color indexed="81"/>
            <rFont val="Tahoma"/>
            <family val="2"/>
          </rPr>
          <t>Para todos los aspectos ambientales se debe brindar una justificación del porcentaje de cumplimiento de la meta que han anotado. Para dicho cálculo, se sugiere emplear la herramienta “Cálculo para  el cumplimiento de la meta” que se ubica en el enlace: http://www.digeca.go.cr/documentos/herramienta-para-el-calculo-del-cumplimiento-de-la-meta</t>
        </r>
      </text>
    </comment>
    <comment ref="H45" authorId="2" shapeId="0" xr:uid="{27F0477A-587A-41B0-9D21-73FD3E635633}">
      <text>
        <r>
          <rPr>
            <sz val="9"/>
            <color indexed="81"/>
            <rFont val="Tahoma"/>
            <family val="2"/>
          </rPr>
          <t>Para todos los aspectos ambientales se debe brindar una justificación del porcentaje de cumplimiento de la meta que han anotado. Para dicho cálculo, se sugiere emplear la herramienta “Cálculo para  el cumplimiento de la meta” que se ubica en el enlace: http://www.digeca.go.cr/documentos/herramienta-para-el-calculo-del-cumplimiento-de-la-meta</t>
        </r>
      </text>
    </comment>
    <comment ref="D46" authorId="0" shapeId="0" xr:uid="{00000000-0006-0000-0000-00000E000000}">
      <text>
        <r>
          <rPr>
            <b/>
            <sz val="9"/>
            <color indexed="81"/>
            <rFont val="Tahoma"/>
            <family val="2"/>
          </rPr>
          <t xml:space="preserve">
Residuos de manejo especial:</t>
        </r>
        <r>
          <rPr>
            <sz val="9"/>
            <color indexed="81"/>
            <rFont val="Tahoma"/>
            <family val="2"/>
          </rPr>
          <t xml:space="preserve"> Son aquellos que por su composición, necesidades de transporte, condiciones de almacenaje, formas de uso o valor de recuperación, o por una combinación de esos,</t>
        </r>
        <r>
          <rPr>
            <b/>
            <sz val="9"/>
            <color indexed="81"/>
            <rFont val="Tahoma"/>
            <family val="2"/>
          </rPr>
          <t xml:space="preserve"> implican riesgos significativos a la salud y degradación sistemática de la calidad del ecosistema</t>
        </r>
        <r>
          <rPr>
            <sz val="9"/>
            <color indexed="81"/>
            <rFont val="Tahoma"/>
            <family val="2"/>
          </rPr>
          <t xml:space="preserve">, por lo que requieren salir de la corriente normal de residuos ordinarios.
Ver listado de los residuos de manejo especial en el anexo 1 del </t>
        </r>
        <r>
          <rPr>
            <b/>
            <sz val="9"/>
            <color indexed="81"/>
            <rFont val="Tahoma"/>
            <family val="2"/>
          </rPr>
          <t xml:space="preserve">Reglamento para la Declaratoria de Residuos de Manejo Especial, Decreto Ejecutivo N.º 38272-S. </t>
        </r>
        <r>
          <rPr>
            <sz val="9"/>
            <color indexed="81"/>
            <rFont val="Tahoma"/>
            <family val="2"/>
          </rPr>
          <t xml:space="preserve">Enlace: https://pgrweb.go.cr/scij/Busqueda/Normativa/Normas/nrm_texto_completo.aspx?nValor1=1&amp;nValor2=76879
</t>
        </r>
      </text>
    </comment>
    <comment ref="H49" authorId="2" shapeId="0" xr:uid="{909E1F37-42DA-4FC9-8839-267FBD4ABA30}">
      <text>
        <r>
          <rPr>
            <sz val="9"/>
            <color indexed="81"/>
            <rFont val="Tahoma"/>
            <family val="2"/>
          </rPr>
          <t>Para todos los aspectos ambientales se debe brindar una justificación del porcentaje de cumplimiento de la meta que han anotado. Para dicho cálculo, se sugiere emplear la herramienta “Cálculo para  el cumplimiento de la meta” que se ubica en el enlace: http://www.digeca.go.cr/documentos/herramienta-para-el-calculo-del-cumplimiento-de-la-meta</t>
        </r>
      </text>
    </comment>
    <comment ref="D50" authorId="0" shapeId="0" xr:uid="{00000000-0006-0000-0000-00000F000000}">
      <text>
        <r>
          <rPr>
            <b/>
            <sz val="9"/>
            <color indexed="81"/>
            <rFont val="Tahoma"/>
            <family val="2"/>
          </rPr>
          <t xml:space="preserve">
Residuos peligrosos:</t>
        </r>
        <r>
          <rPr>
            <sz val="9"/>
            <color indexed="81"/>
            <rFont val="Tahoma"/>
            <family val="2"/>
          </rPr>
          <t xml:space="preserve"> Son aquellos que por su reactividad química y sus </t>
        </r>
        <r>
          <rPr>
            <b/>
            <sz val="9"/>
            <color indexed="81"/>
            <rFont val="Tahoma"/>
            <family val="2"/>
          </rPr>
          <t xml:space="preserve">características </t>
        </r>
        <r>
          <rPr>
            <sz val="9"/>
            <color indexed="81"/>
            <rFont val="Tahoma"/>
            <family val="2"/>
          </rPr>
          <t xml:space="preserve">tóxicas, explosivas, corrosivas, radioactivas, biológicas, bioinfecciosas e inflamables, ecotóxicas o de persistencia ambiental, o que por su tiempo de exposición, puedan causar daños a la salud o el ambiente.
Ver listado en el anexo 1 del </t>
        </r>
        <r>
          <rPr>
            <b/>
            <sz val="9"/>
            <color indexed="81"/>
            <rFont val="Tahoma"/>
            <family val="2"/>
          </rPr>
          <t xml:space="preserve"> Reglamento general para la clasificación y manejo de residuos peligrosos, Decreto Ejecutivo N.º 41527-S-MINAE</t>
        </r>
        <r>
          <rPr>
            <sz val="9"/>
            <color indexed="81"/>
            <rFont val="Tahoma"/>
            <family val="2"/>
          </rPr>
          <t xml:space="preserve">. Enlace: http://www.pgrweb.go.cr/scij/Busqueda/Normativa/Normas/nrm_texto_completo.aspx?param1=NRTC&amp;nValor1=1&amp;nValor2=88120&amp;nValor3=114959&amp;strTipM=TC
</t>
        </r>
      </text>
    </comment>
    <comment ref="H53" authorId="2" shapeId="0" xr:uid="{07D51B4E-E247-4F9C-91D7-7CA89BC39564}">
      <text>
        <r>
          <rPr>
            <sz val="9"/>
            <color indexed="81"/>
            <rFont val="Tahoma"/>
            <family val="2"/>
          </rPr>
          <t xml:space="preserve">Para todos los aspectos ambientales se debe brindar una justificación del porcentaje de cumplimiento de la meta que han anotado. Para dicho cálculo, se sugiere emplear la herramienta “Cálculo para  el cumplimiento de la meta” que se ubica en el enlace: http://www.digeca.go.cr/documentos/herramienta-para-el-calculo-del-cumplimiento-de-la-meta
</t>
        </r>
      </text>
    </comment>
    <comment ref="D54" authorId="0" shapeId="0" xr:uid="{40E56BD5-2747-4081-9CB9-660C3D7AC48C}">
      <text>
        <r>
          <rPr>
            <sz val="9"/>
            <color indexed="81"/>
            <rFont val="Tahoma"/>
            <family val="2"/>
          </rPr>
          <t xml:space="preserve">
Se aplica a instituciones que disponen sus aguas residuales a Planta de Tratamiento de Aguas Residuales (PTAR). Se toman como registros los reportes operacionales.
</t>
        </r>
      </text>
    </comment>
    <comment ref="C56" authorId="0" shapeId="0" xr:uid="{27184054-57E9-4EEE-9689-6972DBC1F38B}">
      <text>
        <r>
          <rPr>
            <sz val="9"/>
            <color indexed="81"/>
            <rFont val="Tahoma"/>
            <family val="2"/>
          </rPr>
          <t xml:space="preserve">Se incluyen como buenas prácticas las actividades de capacitación, </t>
        </r>
        <r>
          <rPr>
            <b/>
            <sz val="9"/>
            <color indexed="81"/>
            <rFont val="Tahoma"/>
            <family val="2"/>
          </rPr>
          <t>sensibilización,</t>
        </r>
        <r>
          <rPr>
            <sz val="9"/>
            <color indexed="81"/>
            <rFont val="Tahoma"/>
            <family val="2"/>
          </rPr>
          <t xml:space="preserve"> procedimientos, manuales, calculo de inversiones, uso o mantenimiento de dispositivos ahorrativos (al segundo año y subsiguientes luego de su adquisición) y otras que no hayan sido consideradas en otros ítems de esta evaluación.</t>
        </r>
      </text>
    </comment>
    <comment ref="D56" authorId="0" shapeId="0" xr:uid="{17D9CF26-8DE1-443A-A0A6-4EF820F73AD2}">
      <text>
        <r>
          <rPr>
            <b/>
            <sz val="9"/>
            <color indexed="81"/>
            <rFont val="Tahoma"/>
            <family val="2"/>
          </rPr>
          <t xml:space="preserve">
Nota: Se incluyen buenas prácticas tanto para el ahorro de agua potable como para la reducción de la carga contaminante de las aguas residuales generadas.</t>
        </r>
        <r>
          <rPr>
            <sz val="9"/>
            <color indexed="81"/>
            <rFont val="Tahoma"/>
            <family val="2"/>
          </rPr>
          <t xml:space="preserve">
</t>
        </r>
      </text>
    </comment>
    <comment ref="H58" authorId="0" shapeId="0" xr:uid="{1FB48BD8-256F-4BB6-8EC8-10ED6D7B3B94}">
      <text>
        <r>
          <rPr>
            <b/>
            <sz val="9"/>
            <color indexed="81"/>
            <rFont val="Tahoma"/>
            <family val="2"/>
          </rPr>
          <t xml:space="preserve">
Las capacitaciones se tomarán como una buena práctica, sin importar el número de capacitaciones brindadas en el año.</t>
        </r>
        <r>
          <rPr>
            <sz val="9"/>
            <color indexed="81"/>
            <rFont val="Tahoma"/>
            <family val="2"/>
          </rPr>
          <t xml:space="preserve">
</t>
        </r>
      </text>
    </comment>
    <comment ref="H61" authorId="0" shapeId="0" xr:uid="{AE1834BE-D65D-48ED-B676-50152885B8BB}">
      <text>
        <r>
          <rPr>
            <b/>
            <sz val="9"/>
            <color indexed="81"/>
            <rFont val="Tahoma"/>
            <family val="2"/>
          </rPr>
          <t>Las capacitaciones se tomarán como una buena práctica, sin importar el número de capacitaciones brindadas en el año.</t>
        </r>
        <r>
          <rPr>
            <sz val="9"/>
            <color indexed="81"/>
            <rFont val="Tahoma"/>
            <family val="2"/>
          </rPr>
          <t xml:space="preserve">
</t>
        </r>
      </text>
    </comment>
    <comment ref="H64" authorId="0" shapeId="0" xr:uid="{347DFC08-DA4E-49E2-B8CF-AFB36C01A94B}">
      <text>
        <r>
          <rPr>
            <b/>
            <sz val="9"/>
            <color indexed="81"/>
            <rFont val="Tahoma"/>
            <family val="2"/>
          </rPr>
          <t xml:space="preserve">
Las capacitaciones se tomarán como una buena práctica, sin importar el número de capacitaciones brindadas en el año.</t>
        </r>
        <r>
          <rPr>
            <sz val="9"/>
            <color indexed="81"/>
            <rFont val="Tahoma"/>
            <family val="2"/>
          </rPr>
          <t xml:space="preserve">
</t>
        </r>
      </text>
    </comment>
    <comment ref="H67" authorId="0" shapeId="0" xr:uid="{685D042D-909C-45B9-BAF8-65D0CD06010F}">
      <text>
        <r>
          <rPr>
            <b/>
            <sz val="9"/>
            <color indexed="81"/>
            <rFont val="Tahoma"/>
            <family val="2"/>
          </rPr>
          <t xml:space="preserve">
Las capacitaciones se tomarán como una buena práctica, sin importar el número de capacitaciones brindadas en el año.</t>
        </r>
      </text>
    </comment>
    <comment ref="D68" authorId="0" shapeId="0" xr:uid="{00000000-0006-0000-0000-000011000000}">
      <text>
        <r>
          <rPr>
            <b/>
            <sz val="9"/>
            <color indexed="81"/>
            <rFont val="Tahoma"/>
            <family val="2"/>
          </rPr>
          <t xml:space="preserve">
Residuos ordinarios: </t>
        </r>
        <r>
          <rPr>
            <sz val="9"/>
            <color indexed="81"/>
            <rFont val="Tahoma"/>
            <family val="2"/>
          </rPr>
          <t>residuos de carácter doméstico generados en viviendas y en cualquier otra fuente, que presentan composiciones similares a los de las viviendas. Se excluyen los residuos de manejo especial o peligroso, regulados en la Ley N.° 8839 y en su reglamento.</t>
        </r>
        <r>
          <rPr>
            <b/>
            <sz val="9"/>
            <color indexed="81"/>
            <rFont val="Tahoma"/>
            <family val="2"/>
          </rPr>
          <t xml:space="preserve">
Residuo de manejo especial</t>
        </r>
        <r>
          <rPr>
            <sz val="9"/>
            <color indexed="81"/>
            <rFont val="Tahoma"/>
            <family val="2"/>
          </rPr>
          <t xml:space="preserve">: Son aquellos que por su composición, necesidades de
transporte, condiciones de almacenaje, formas de uso o valor de recuperación, o por una
combinación de esos, implican riesgos significativos a la salud y degradación sistemática
de la calidad del ecosistema, por lo que requieren salir de la corriente normal de residuos
ordinarios.
</t>
        </r>
        <r>
          <rPr>
            <b/>
            <sz val="9"/>
            <color indexed="81"/>
            <rFont val="Tahoma"/>
            <family val="2"/>
          </rPr>
          <t>Residuos peligrosos:</t>
        </r>
        <r>
          <rPr>
            <sz val="9"/>
            <color indexed="81"/>
            <rFont val="Tahoma"/>
            <family val="2"/>
          </rPr>
          <t xml:space="preserve"> Son aquellos que por su reactividad química y sus características tóxicas, explosivas, corrosivas, radioactivas, biológicas, bioinfecciosas e inflamables, ecotóxicas o de persistencia ambiental, o que por su tiempo de exposición, puedan causar daños a la salud o el ambiente.
</t>
        </r>
        <r>
          <rPr>
            <b/>
            <sz val="9"/>
            <color indexed="81"/>
            <rFont val="Tahoma"/>
            <family val="2"/>
          </rPr>
          <t xml:space="preserve">
Se sugiere revisar los reglamentos correspondientes.</t>
        </r>
      </text>
    </comment>
    <comment ref="H70" authorId="0" shapeId="0" xr:uid="{DF5792C3-BCA4-47BA-8937-25D6E004CBB0}">
      <text>
        <r>
          <rPr>
            <b/>
            <sz val="9"/>
            <color indexed="81"/>
            <rFont val="Tahoma"/>
            <family val="2"/>
          </rPr>
          <t xml:space="preserve">
Las capacitaciones se tomarán como una buena práctica, sin importar el número de capacitaciones brindadas en el año.</t>
        </r>
      </text>
    </comment>
    <comment ref="C71" authorId="0" shapeId="0" xr:uid="{7623B2D4-692D-4C48-9E00-4886171F3A3C}">
      <text>
        <r>
          <rPr>
            <sz val="9"/>
            <color indexed="81"/>
            <rFont val="Tahoma"/>
            <family val="2"/>
          </rPr>
          <t xml:space="preserve">
Para la evaluación del PGAI, se considera como compras estratégicas los productos y/o servicios aquellos adquiridos con </t>
        </r>
        <r>
          <rPr>
            <b/>
            <sz val="9"/>
            <color indexed="81"/>
            <rFont val="Tahoma"/>
            <family val="2"/>
          </rPr>
          <t>criterios ambientales</t>
        </r>
        <r>
          <rPr>
            <sz val="9"/>
            <color indexed="81"/>
            <rFont val="Tahoma"/>
            <family val="2"/>
          </rPr>
          <t xml:space="preserve"> según el artículo 21 de la Ley General de la Contratación Publica N.° 9986 y el artículo 55 del reglamento N° 43808-H.
Para las contrataciones por Convenio Marco o contratos por más de un período, deberá de hacerse la aclaración correspondiente.
</t>
        </r>
      </text>
    </comment>
    <comment ref="F71" authorId="0" shapeId="0" xr:uid="{7C3EDBFD-18C4-4C37-8CEC-03CBD14833C3}">
      <text>
        <r>
          <rPr>
            <sz val="9"/>
            <color indexed="81"/>
            <rFont val="Tahoma"/>
            <family val="2"/>
          </rPr>
          <t xml:space="preserve">
Si se indica que </t>
        </r>
        <r>
          <rPr>
            <b/>
            <sz val="9"/>
            <color indexed="81"/>
            <rFont val="Tahoma"/>
            <family val="2"/>
          </rPr>
          <t>NO</t>
        </r>
        <r>
          <rPr>
            <sz val="9"/>
            <color indexed="81"/>
            <rFont val="Tahoma"/>
            <family val="2"/>
          </rPr>
          <t xml:space="preserve"> aplica, se debe de justificar los motivos.
</t>
        </r>
      </text>
    </comment>
    <comment ref="H73" authorId="0" shapeId="0" xr:uid="{E4298995-8FAD-478D-8AE2-7FE90EB691AD}">
      <text>
        <r>
          <rPr>
            <sz val="9"/>
            <color indexed="81"/>
            <rFont val="Tahoma"/>
            <family val="2"/>
          </rPr>
          <t xml:space="preserve">Adjuntar en la evidencia los pliegos de condiciones del bien o servicio adquirido, indicando claramente el criterio ambiental incorporado.
</t>
        </r>
      </text>
    </comment>
    <comment ref="F74" authorId="2" shapeId="0" xr:uid="{647A8101-3C45-4761-B019-8A4E154DFABC}">
      <text>
        <r>
          <rPr>
            <sz val="9"/>
            <color indexed="81"/>
            <rFont val="Tahoma"/>
            <family val="2"/>
          </rPr>
          <t xml:space="preserve">
Si se indica que </t>
        </r>
        <r>
          <rPr>
            <b/>
            <sz val="9"/>
            <color indexed="81"/>
            <rFont val="Tahoma"/>
            <family val="2"/>
          </rPr>
          <t>NO</t>
        </r>
        <r>
          <rPr>
            <sz val="9"/>
            <color indexed="81"/>
            <rFont val="Tahoma"/>
            <family val="2"/>
          </rPr>
          <t xml:space="preserve"> aplica, se debe de justificar los motivos</t>
        </r>
        <r>
          <rPr>
            <b/>
            <sz val="9"/>
            <color indexed="81"/>
            <rFont val="Tahoma"/>
            <family val="2"/>
          </rPr>
          <t>.</t>
        </r>
      </text>
    </comment>
    <comment ref="H76" authorId="0" shapeId="0" xr:uid="{72CE3F72-0725-409A-ABD4-2AA907DBE6B1}">
      <text>
        <r>
          <rPr>
            <sz val="9"/>
            <color indexed="81"/>
            <rFont val="Tahoma"/>
            <family val="2"/>
          </rPr>
          <t>Adjuntar en la evidencia los pliegos de condiciones del bien o servicio adquirido, indicando claramente el criterio ambiental incorporado.</t>
        </r>
      </text>
    </comment>
    <comment ref="F77" authorId="2" shapeId="0" xr:uid="{132A535D-81E8-45F5-AF29-5F942B56B1D1}">
      <text>
        <r>
          <rPr>
            <sz val="9"/>
            <color indexed="81"/>
            <rFont val="Tahoma"/>
            <family val="2"/>
          </rPr>
          <t xml:space="preserve">
Si se indica que </t>
        </r>
        <r>
          <rPr>
            <b/>
            <sz val="9"/>
            <color indexed="81"/>
            <rFont val="Tahoma"/>
            <family val="2"/>
          </rPr>
          <t>NO</t>
        </r>
        <r>
          <rPr>
            <sz val="9"/>
            <color indexed="81"/>
            <rFont val="Tahoma"/>
            <family val="2"/>
          </rPr>
          <t xml:space="preserve"> aplica, se debe de justificar los motivos.</t>
        </r>
      </text>
    </comment>
    <comment ref="H79" authorId="0" shapeId="0" xr:uid="{83923D16-2AED-42E9-BFD5-8F7ACA2620EF}">
      <text>
        <r>
          <rPr>
            <sz val="9"/>
            <color indexed="81"/>
            <rFont val="Tahoma"/>
            <family val="2"/>
          </rPr>
          <t xml:space="preserve">Adjuntar en la evidencia los pliegos de condiciones del bien o servicio adquirido, indicando claramente el criterio ambiental incorporado.
</t>
        </r>
      </text>
    </comment>
    <comment ref="F80" authorId="2" shapeId="0" xr:uid="{1BF210F3-8BC8-4F76-9770-1055B2617A02}">
      <text>
        <r>
          <rPr>
            <sz val="9"/>
            <color indexed="81"/>
            <rFont val="Tahoma"/>
            <family val="2"/>
          </rPr>
          <t xml:space="preserve">
Si se indica que </t>
        </r>
        <r>
          <rPr>
            <b/>
            <sz val="9"/>
            <color indexed="81"/>
            <rFont val="Tahoma"/>
            <family val="2"/>
          </rPr>
          <t>NO</t>
        </r>
        <r>
          <rPr>
            <sz val="9"/>
            <color indexed="81"/>
            <rFont val="Tahoma"/>
            <family val="2"/>
          </rPr>
          <t xml:space="preserve"> aplica, se debe de justificar los motivos.</t>
        </r>
      </text>
    </comment>
    <comment ref="H81" authorId="4" shapeId="0" xr:uid="{CA67FF5F-721C-4EEB-901E-A6C2BF1D0045}">
      <text>
        <r>
          <rPr>
            <sz val="9"/>
            <color indexed="81"/>
            <rFont val="Tahoma"/>
            <family val="2"/>
          </rPr>
          <t>Adjuntar en la evidencia los pliegos de condiciones del bien o servicio adquirido, indicando claramente el criterio ambiental incorporado.</t>
        </r>
      </text>
    </comment>
    <comment ref="D82" authorId="0" shapeId="0" xr:uid="{E4ABFA04-7F98-46A5-A9BB-E0D0AA25CF98}">
      <text>
        <r>
          <rPr>
            <sz val="9"/>
            <color indexed="81"/>
            <rFont val="Tahoma"/>
            <family val="2"/>
          </rPr>
          <t xml:space="preserve">
Contempla en el criterio ambiental la inclusión o la aplicación de la responsabilidad extendida del productor (REP).
Contempla en el criterio ambiental la compra de materiales que generen residuos menos contaminantes.</t>
        </r>
      </text>
    </comment>
    <comment ref="F82" authorId="2" shapeId="0" xr:uid="{83F38A87-F9E6-4468-AD1A-A84B63F5E3FA}">
      <text>
        <r>
          <rPr>
            <sz val="9"/>
            <color indexed="81"/>
            <rFont val="Tahoma"/>
            <family val="2"/>
          </rPr>
          <t xml:space="preserve">
Si se indica que </t>
        </r>
        <r>
          <rPr>
            <b/>
            <sz val="9"/>
            <color indexed="81"/>
            <rFont val="Tahoma"/>
            <family val="2"/>
          </rPr>
          <t>NO</t>
        </r>
        <r>
          <rPr>
            <sz val="9"/>
            <color indexed="81"/>
            <rFont val="Tahoma"/>
            <family val="2"/>
          </rPr>
          <t xml:space="preserve"> aplica, se debe de justificar los motivos.</t>
        </r>
      </text>
    </comment>
    <comment ref="H84" authorId="0" shapeId="0" xr:uid="{EE44075B-F510-43EF-BCEA-ABB0461545E1}">
      <text>
        <r>
          <rPr>
            <sz val="9"/>
            <color indexed="81"/>
            <rFont val="Tahoma"/>
            <family val="2"/>
          </rPr>
          <t xml:space="preserve">Adjuntar en la evidencia los pliegos de condiciones del bien o servicio adquirido, indicando claramente el criterio ambiental incorporado.
</t>
        </r>
      </text>
    </comment>
    <comment ref="C85" authorId="2" shapeId="0" xr:uid="{A2FC198E-0DD6-452E-8F89-78AA15E426EB}">
      <text>
        <r>
          <rPr>
            <sz val="9"/>
            <color indexed="81"/>
            <rFont val="Tahoma"/>
            <family val="2"/>
          </rPr>
          <t>Para cada gestor de residuos que se indique, se debe señalar cuáles son los tipos de residuos que le dispone a la institución.</t>
        </r>
      </text>
    </comment>
    <comment ref="D85" authorId="5" shapeId="0" xr:uid="{00000000-0006-0000-0000-000015000000}">
      <text>
        <r>
          <rPr>
            <sz val="9"/>
            <color indexed="81"/>
            <rFont val="Tahoma"/>
            <family val="2"/>
          </rPr>
          <t xml:space="preserve">
El Administrado debe de indicar cuáles gestores de residuos utilizan para que el evaluador indique si están realmente autorizados ante el Ministerio de Salud en la lista de gestores que se encuentra en la pagina del MS: 
Enlace: https://inversion.vui.cr/Visitor.aspx?LFno8nvLQjPnkPscgM5ZtVwDVWuO1SzgvJlWVWqsQYeeE6LvGRnRow== 
</t>
        </r>
      </text>
    </comment>
    <comment ref="D88" authorId="5" shapeId="0" xr:uid="{00000000-0006-0000-0000-000016000000}">
      <text>
        <r>
          <rPr>
            <sz val="9"/>
            <color indexed="81"/>
            <rFont val="Tahoma"/>
            <family val="2"/>
          </rPr>
          <t xml:space="preserve">
El Administrado debe de indicar cuáles gestores de residuos utilizan para que el evaluador indique si están realmente autorizados ante el Ministerio de Salud en la lista de gestores que se encuentra en la pagina del MS: 
Enlace: https://inversion.vui.cr/Visitor.aspx?LFno8nvLQjPnkPscgM5ZtVwDVWuO1SzgvJlWVWqsQYeeE6LvGRnRow== </t>
        </r>
      </text>
    </comment>
    <comment ref="D91" authorId="0" shapeId="0" xr:uid="{59E47C68-0A22-44A5-9C23-72055F600B1E}">
      <text>
        <r>
          <rPr>
            <sz val="9"/>
            <color indexed="81"/>
            <rFont val="Tahoma"/>
            <family val="2"/>
          </rPr>
          <t xml:space="preserve">
En caso de uso de tanques sépticos, se debe indicar si hubo disposición de lodos durante el año en evaluación, en cuyo caso se debe indicar los datos del gestor con la evidencia respectiva.
Si las aguas residuales se desfogan al alcantarillado sanitario, se debe evidenciar que se cuenta con este servicio en el lugar donde se ubica la institución y sus dependencias o edificios.
Se debe corroborar el gestor de lodos para el caso de las Plantas de Tratamiento de Aguas Residuales.
</t>
        </r>
      </text>
    </comment>
    <comment ref="H91" authorId="1" shapeId="0" xr:uid="{00000000-0006-0000-0000-000017000000}">
      <text>
        <r>
          <rPr>
            <sz val="9"/>
            <color indexed="81"/>
            <rFont val="Tahoma"/>
            <family val="2"/>
          </rPr>
          <t xml:space="preserve">
Formas de disposición inadecuada de aguas residuales:
1. Las aguas residuales (de cualquier tipo) son dispuestas en el alcantarillado pluvial. 
2. Las aguas residuales (de cualquier tipo) son dispuestas sin tratamiento en un cuerpo de agua o son reusadas sin tratamiento.
3. Las aguas residuales de tipo especial son dispuestas en el alcantarillado sanitario sin pretratamiento.
4. Las aguas residuales son reusados pero en incumplimiento de lo establecido en Decreto Ejecutivo N.° 33601-S-MINAE.</t>
        </r>
      </text>
    </comment>
    <comment ref="H92" authorId="1" shapeId="0" xr:uid="{00000000-0006-0000-0000-000018000000}">
      <text>
        <r>
          <rPr>
            <sz val="9"/>
            <color indexed="81"/>
            <rFont val="Tahoma"/>
            <family val="2"/>
          </rPr>
          <t xml:space="preserve">
Por disposición adecuada se entiende:
1. Aguas residuales ordinarias se disponen en tanque séptico.
2. Aguas residuales ordinarias se disponen en el alcantarillado sanitario.
3. Aguas residuales ordinarias o especiales son tratadas y dispuestas en un cuerpo de agua o reusadas (cumpliendo la normativa).
4. Aguas residuales especiales reciben pretratamiento y son dispuestas en un alcantarillado sanitario.
5. Las aguas residuales son reusadas cumpliendo el Decreto Ejecutivo N.° 33601-S-MINAE.</t>
        </r>
      </text>
    </comment>
    <comment ref="B93" authorId="1" shapeId="0" xr:uid="{00000000-0006-0000-0000-000019000000}">
      <text>
        <r>
          <rPr>
            <sz val="9"/>
            <color indexed="81"/>
            <rFont val="Tahoma"/>
            <family val="2"/>
          </rPr>
          <t xml:space="preserve">
Se valora el cumplimiento con la entrega de informes anuales, el cual se deberá presentar siguiendo el formato establecido en la plantilla de Informe Anual disponible en http://www.digeca.go.cr/documentos/plantilla-para-la-entrega-de-informe-anual-del-pgai
</t>
        </r>
        <r>
          <rPr>
            <b/>
            <sz val="9"/>
            <color indexed="81"/>
            <rFont val="Tahoma"/>
            <family val="2"/>
          </rPr>
          <t>NOTA:</t>
        </r>
        <r>
          <rPr>
            <sz val="9"/>
            <color indexed="81"/>
            <rFont val="Tahoma"/>
            <family val="2"/>
          </rPr>
          <t xml:space="preserve"> El informe anual debe enviarse junto con sus registros de consumo y generación, evidencias y anexos.
Se debe indicar en la columna de justificación de la regla de decisión la fecha de entrega del informe anual.
</t>
        </r>
      </text>
    </comment>
    <comment ref="B97" authorId="3" shapeId="0" xr:uid="{00000000-0006-0000-0000-00001C000000}">
      <text>
        <r>
          <rPr>
            <sz val="9"/>
            <color indexed="81"/>
            <rFont val="Tahoma"/>
            <family val="2"/>
          </rPr>
          <t xml:space="preserve">
Las directrices vigentes a la fecha son las siguientes:
1. Directriz 011 - 2014 
2. Directriz 014 sobre sustitución de plástico de un solo uso.
3. Directriz 033 Compra Vehículos bajas en emisiones.
4. Directriz 050 de construcción sostenible</t>
        </r>
      </text>
    </comment>
    <comment ref="H98" authorId="3" shapeId="0" xr:uid="{00000000-0006-0000-0000-00001D000000}">
      <text>
        <r>
          <rPr>
            <sz val="9"/>
            <color indexed="81"/>
            <rFont val="Tahoma"/>
            <family val="2"/>
          </rPr>
          <t xml:space="preserve">
Se entenderá por Reporte Unificado de Compras </t>
        </r>
        <r>
          <rPr>
            <b/>
            <u/>
            <sz val="9"/>
            <color indexed="81"/>
            <rFont val="Tahoma"/>
            <family val="2"/>
          </rPr>
          <t>incompleto,</t>
        </r>
        <r>
          <rPr>
            <b/>
            <sz val="9"/>
            <color indexed="81"/>
            <rFont val="Tahoma"/>
            <family val="2"/>
          </rPr>
          <t xml:space="preserve"> a aquellos casos en donde existan pestañas o tablas vacías sin justificación.</t>
        </r>
      </text>
    </comment>
    <comment ref="B100" authorId="1" shapeId="0" xr:uid="{00000000-0006-0000-0000-000020000000}">
      <text>
        <r>
          <rPr>
            <sz val="9"/>
            <color indexed="81"/>
            <rFont val="Tahoma"/>
            <family val="2"/>
          </rPr>
          <t xml:space="preserve">
Se refiere a la estimación de las toneladas de CO2 equivalente producidas por emisiones directas (consumo de combustibles por flotilla vehicular , plantas generadoras, fugas de gases refrigerantes,  entre otros;) así como emisiones indirectas (consumo de energía eléctrica). 
*No se tomarán en cuenta inventarios cantonales.
</t>
        </r>
        <r>
          <rPr>
            <b/>
            <sz val="9"/>
            <color indexed="81"/>
            <rFont val="Tahoma"/>
            <family val="2"/>
          </rPr>
          <t xml:space="preserve">Para efectos de la presente evaluación, se considerará como válido el uso de las plantillas de estimación de emisiones GEI elaborada por DIGECA o Informes GEI que contemplen emisiones directas e indirectas.
</t>
        </r>
      </text>
    </comment>
    <comment ref="B106" authorId="3" shapeId="0" xr:uid="{00000000-0006-0000-0000-000023000000}">
      <text>
        <r>
          <rPr>
            <sz val="9"/>
            <color indexed="81"/>
            <rFont val="Tahoma"/>
            <family val="2"/>
          </rPr>
          <t xml:space="preserve">
Además de las realizadas directamente por DIGECA, se pueden considerar las realizadas por terceros, pero coordinadas desde la DIGECA.
Se considerará la participación de la actividad presencial del "Convivio de Coordinadores del PGAI" realizada en 2024.</t>
        </r>
      </text>
    </comment>
    <comment ref="B109" authorId="1" shapeId="0" xr:uid="{00000000-0006-0000-0000-000025000000}">
      <text>
        <r>
          <rPr>
            <b/>
            <sz val="9"/>
            <color indexed="81"/>
            <rFont val="Tahoma"/>
            <family val="2"/>
          </rPr>
          <t xml:space="preserve">
Socios externos</t>
        </r>
        <r>
          <rPr>
            <sz val="9"/>
            <color indexed="81"/>
            <rFont val="Tahoma"/>
            <family val="2"/>
          </rPr>
          <t>: Son acciones ambientales cuyo público meta son entes u organizaciones fuera de la institución (comunidades, escuelas, asociados, entre otros). Por ejemplo: ferias ambientales, campañas de reciclaje, educación ambiental, entre otras, siempre que sean en temas ambientales y que estén dirigidas a entes externos.
El proyecto o acción con socios externos debe ser promovido desde o con participación de la Comisión, para que le pueda aplicar este ítem.</t>
        </r>
      </text>
    </comment>
    <comment ref="B111" authorId="3" shapeId="0" xr:uid="{00000000-0006-0000-0000-000026000000}">
      <text>
        <r>
          <rPr>
            <sz val="9"/>
            <color indexed="81"/>
            <rFont val="Tahoma"/>
            <family val="2"/>
          </rPr>
          <t xml:space="preserve">
Para este criterio se contabiliza la existencia de distintos tipos de galardones, indistintamente de la cantidad de edificios que sean galardonados.</t>
        </r>
      </text>
    </comment>
  </commentList>
</comments>
</file>

<file path=xl/sharedStrings.xml><?xml version="1.0" encoding="utf-8"?>
<sst xmlns="http://schemas.openxmlformats.org/spreadsheetml/2006/main" count="210" uniqueCount="132">
  <si>
    <t>Informe Anual PGAI</t>
  </si>
  <si>
    <t>Nombre completo</t>
  </si>
  <si>
    <r>
      <t xml:space="preserve">Puesto </t>
    </r>
    <r>
      <rPr>
        <b/>
        <vertAlign val="superscript"/>
        <sz val="10"/>
        <color rgb="FF000000"/>
        <rFont val="Tahoma"/>
        <family val="2"/>
      </rPr>
      <t>(1)</t>
    </r>
  </si>
  <si>
    <t>Correo electrónico</t>
  </si>
  <si>
    <t>Teléfono / Extensión</t>
  </si>
  <si>
    <t>Máximo jerarca</t>
  </si>
  <si>
    <t>Coordinador de la Comisión de PGAI</t>
  </si>
  <si>
    <t>Miembros de la Comisión de PGAI</t>
  </si>
  <si>
    <t>Sí</t>
  </si>
  <si>
    <t>NO</t>
  </si>
  <si>
    <t xml:space="preserve">Comisión Técnica </t>
  </si>
  <si>
    <t>Evaluación de la implementación de los Programas de Gestión Ambiental Institucional (PGAI)</t>
  </si>
  <si>
    <t>Criterio</t>
  </si>
  <si>
    <t>Peso</t>
  </si>
  <si>
    <t>Puntaje aplicable</t>
  </si>
  <si>
    <t>Regla de decisión</t>
  </si>
  <si>
    <t>Marque con X</t>
  </si>
  <si>
    <t>Factor de regla de decisión</t>
  </si>
  <si>
    <t>USO EXCLUSIVO DIGECA</t>
  </si>
  <si>
    <t>Observaciones</t>
  </si>
  <si>
    <t>Factor correspondiente de la regla de decisión</t>
  </si>
  <si>
    <t>Puntaje</t>
  </si>
  <si>
    <t>Implementación de medidas ambientales en el último año</t>
  </si>
  <si>
    <t>Registros</t>
  </si>
  <si>
    <t>Agua</t>
  </si>
  <si>
    <t>Electricidad</t>
  </si>
  <si>
    <t>Combustibles</t>
  </si>
  <si>
    <t>Residuos peligrosos</t>
  </si>
  <si>
    <t xml:space="preserve"> </t>
  </si>
  <si>
    <t>Implementación de buenas prácticas</t>
  </si>
  <si>
    <t>Compras públicas estratégicas</t>
  </si>
  <si>
    <t xml:space="preserve">Disposición final </t>
  </si>
  <si>
    <t>Subtotal =</t>
  </si>
  <si>
    <t xml:space="preserve">Otros criterios a considerar </t>
  </si>
  <si>
    <t xml:space="preserve">Puntos extra obtenidos </t>
  </si>
  <si>
    <t xml:space="preserve">Puntaje parcial obtenido </t>
  </si>
  <si>
    <t>TOTAL</t>
  </si>
  <si>
    <t>No existe comisión (en este caso puede que exista o no un responsable).</t>
  </si>
  <si>
    <t>El Plan de Acción tiene uno o más aspectos ambientales en los que no existen metas claras o medidas ambientales detalladas.</t>
  </si>
  <si>
    <t>Se cuenta con registros actualizados pero no se obtienen los indicadores completos de la plantilla.</t>
  </si>
  <si>
    <t>Menos del 30% cobertura.</t>
  </si>
  <si>
    <t>Más de 90% de cobertura.</t>
  </si>
  <si>
    <t>Se cuenta con registros actualizados y completos con análisis de causales.</t>
  </si>
  <si>
    <r>
      <rPr>
        <b/>
        <sz val="11"/>
        <color theme="1"/>
        <rFont val="Calibri"/>
        <family val="2"/>
        <scheme val="minor"/>
      </rPr>
      <t xml:space="preserve">REPORTE DEL REGLAMENTO PARA LA IDENTIFICACIÓN Y ELIMINACIÓN AMBIENTALMENTE SEGURA DE
LOS BIFENILOS POLICLORADOS” DE-40697
</t>
    </r>
    <r>
      <rPr>
        <sz val="11"/>
        <color theme="1"/>
        <rFont val="Calibri"/>
        <family val="2"/>
        <scheme val="minor"/>
      </rPr>
      <t>Con fundamento en el Decreto Ejecutivo N°40697-“Reglamento para la identificación y eliminación
ambientalmente segura de Bifenilos Policlorados” (PCB por sus siglas en Inglés), se estable un manual de
procedimientos para el registro en línea con el objetivo de apoyar a toda persona física o jurídica, pública
o privada, que sea propietaria de equipos que contengan aceites dieléctricos que deben inscribirse ante
la Dirección de Gestión de Calidad Ambiental (DIGECA). Para el reporte existe 2 tipos de registrantes:
• Para propietarios de equipo que utilice aceite dieléctrico:
Estas instituciones deberán realizar la solicitud de registro en el sitio web http://cops.digeca.go.cr ,
para más detalle seguir el manual de procedimiento disponible en
http://cops.digeca.go.cr/documentos/Manual
Pasos%20de%20inscripci%C3%B3n%20de%20Usuarios.pdf
• Instituciones que posean dentro de sus instalaciones equipos con aceite dieléctrico, pero no son
propietarios de los mismos (pertenecen a la empresa proveedora del servicio eléctrico).
Adjuntar Reporte de exención “Reglamento para la identificación y eliminación ambientalmente
segura de los bifenilos policlorados” DE-40697 disponible en:
http://www.digeca.go.cr/documentos/exencion-del-reporte-del-reglamento-para-la-identificaciony-
eliminación-ambientalmente</t>
    </r>
  </si>
  <si>
    <t xml:space="preserve"> (Decreto Ejecutivo N.° 36499-S-MINAET y sus reformas)</t>
  </si>
  <si>
    <t>Periodo de vigencia del PGAI:</t>
  </si>
  <si>
    <t>Nombre de la institución:</t>
  </si>
  <si>
    <t>Año reportado:</t>
  </si>
  <si>
    <t>Coordinador (a) del PGAI:</t>
  </si>
  <si>
    <t>Evaluador de la calificación:</t>
  </si>
  <si>
    <t>¿El criterio es aplicable a la organización?</t>
  </si>
  <si>
    <t>Cuenta con una Política Ambiental aprobada y divulgada activamente.</t>
  </si>
  <si>
    <t>Cuenta con una Política Ambiental aprobada y divulgada pasivamente.</t>
  </si>
  <si>
    <t>Existe comisión nombrada por el jerarca, pero no cuentan con algún mecanismo de coordinación.</t>
  </si>
  <si>
    <t>Existe comisión, que funciona con un mecanismo de coordinación (minutas, actas, acuerdos, o cualquier otro mecanismo de coordinación).</t>
  </si>
  <si>
    <t>Entre el 30% al 70% de cobertura.</t>
  </si>
  <si>
    <t>Entre 70% al 90% de cobertura.</t>
  </si>
  <si>
    <t>Casilla de llenado obligatorio</t>
  </si>
  <si>
    <t>Entrega de informe anual</t>
  </si>
  <si>
    <t>Entrega del Reporte Unificado de Compras (RUC)</t>
  </si>
  <si>
    <t>Se han realizado proyectos con acciones ambientales hacia socios externos.</t>
  </si>
  <si>
    <t>Cuenta con un Plan de Acción que contiene al menos los aspectos ambientales básicos, con metas y actividades claras.</t>
  </si>
  <si>
    <t>Se cuenta con registros actualizados, pero no se obtienen los indicadores completos de la plantilla.</t>
  </si>
  <si>
    <t>No se cuenta con registros, o no están actualizados al período reportado.</t>
  </si>
  <si>
    <t>Se cuenta con registros actualizados y completos con análisis de causales y, además, se presenta una herramienta para el cálculo de cumplimiento de la meta, donde se evidencia que se mantiene la meta o se ha mejorado.</t>
  </si>
  <si>
    <t>No se cuenta con registros, o no están actualizados al periodo reportado.</t>
  </si>
  <si>
    <t>Se cuenta con registros actualizados y completos con análisis de causales y además se presenta una herramienta para el cálculo de cumplimiento de la meta, donde se evidencia que se mantiene la meta o se ha mejorado.</t>
  </si>
  <si>
    <t>Residuos de manejo especial</t>
  </si>
  <si>
    <t>Residuos ordinarios</t>
  </si>
  <si>
    <t>Consumo de papel</t>
  </si>
  <si>
    <t>Aguas residuales</t>
  </si>
  <si>
    <t>No se cuenta con Reportes Operacionales de Aguas Residuales (RO).</t>
  </si>
  <si>
    <t>Se evidencia la presentación de Reportes Operacionales de Aguas Residuales (RO) del período evaluado.</t>
  </si>
  <si>
    <t>No se implementan buenas prácticas.</t>
  </si>
  <si>
    <t>1 a 3 Buenas prácticas.</t>
  </si>
  <si>
    <t xml:space="preserve">Gestión del agua </t>
  </si>
  <si>
    <t xml:space="preserve"> 4 o más Buenas prácticas.</t>
  </si>
  <si>
    <t>4 o más Buenas prácticas.</t>
  </si>
  <si>
    <t>1 a 2 Buenas prácticas.</t>
  </si>
  <si>
    <t>3 o más Buenas prácticas.</t>
  </si>
  <si>
    <t>Residuos ordinarios, de manejo especial o peligrosos</t>
  </si>
  <si>
    <t>Gestión del agua</t>
  </si>
  <si>
    <t xml:space="preserve">No se consideraron criterios ambientales en las compras durante el período evaluado. </t>
  </si>
  <si>
    <t xml:space="preserve">Al menos 1 producto o servicio incorpora criterios ambientales en la contratación durante el período evaluado. </t>
  </si>
  <si>
    <t xml:space="preserve">2 o más productos o servicios incorporan criterios ambientales en la contratación durante el período evaluado. </t>
  </si>
  <si>
    <t xml:space="preserve"> Disposición final de residuos ordinarios</t>
  </si>
  <si>
    <t>Disposición de residuos</t>
  </si>
  <si>
    <t>No todos los residuos generados son entregados a gestores autorizados.</t>
  </si>
  <si>
    <t>Todos los residuos se entregan a gestores autorizados / Se acopian en condiciones apropiadas según lo definan los reglamentos respectivos.</t>
  </si>
  <si>
    <t>Los residuos no se entregan a gestores autorizados; 
Se desconoce si son entregados a gestores autorizados; o
Los residuos no se acopian en condiciones apropiadas.</t>
  </si>
  <si>
    <t xml:space="preserve"> Disposición final de residuos de manejo especial o peligrosos</t>
  </si>
  <si>
    <t>Algunos tipos de residuos son entregados a gestores autorizados, sin embargo, otros no.</t>
  </si>
  <si>
    <t>Las aguas residuales son dispuestas inadecuadamente.</t>
  </si>
  <si>
    <t>Las aguas residuales son dispuestas de manera adecuada, según la normativa.</t>
  </si>
  <si>
    <t>La entrega del informe anual se realiza en un plazo superior a 22 días hábiles después del 31 de marzo.</t>
  </si>
  <si>
    <t>La entrega del informe anual se realiza en un plazo entre 16 y 22 días hábiles después del 31 de marzo.</t>
  </si>
  <si>
    <t>La entrega del informe anual se realiza en un plazo entre 1 a 15 días hábiles después del 31 de marzo.</t>
  </si>
  <si>
    <t>La entrega del informe anual se realiza con fecha límite del 31 de marzo.</t>
  </si>
  <si>
    <t>No entrega el Reporte Unificado de Compras.</t>
  </si>
  <si>
    <t>Entrega el Reporte Unificado de Compras completo.</t>
  </si>
  <si>
    <t>Entrega el Reporte Unificado de Compras incompleto.</t>
  </si>
  <si>
    <t>Se cuenta con el inventario  de emisiones de GEI, pero está desactualizado (menos de tres años desactualizado).</t>
  </si>
  <si>
    <t>−No se cuenta con inventario de emisiones de GEI; o
−El inventario de emisiones GEI tiene más de tres años desactualizado.</t>
  </si>
  <si>
    <t>−Los residuos se disponen con gestores autorizados; 
−Se acopian en condiciones apropiadas, según lo definan los reglamentos respectivos.</t>
  </si>
  <si>
    <t>−Los residuos no se entregan a gestores autorizados; 
−Se desconoce si son entregados a gestores autorizados; o  
−Los residuos no se acopian en condiciones apropiadas.</t>
  </si>
  <si>
    <t>Se cuenta con el inventario de emisiones de GEI actualizado (inventario completo, alcances 1 y 2).</t>
  </si>
  <si>
    <t>Se cuenta con inventario de Gases de Efecto Invernadero (GEI)</t>
  </si>
  <si>
    <t>Participación en actividades de capacitación coordinadas desde la DIGECA.</t>
  </si>
  <si>
    <t>Cuenta con algún galardón o certificación ambiental (Excelencia Ambiental, Eficiencia Energética, Bandera Azul Ecológica, Carbono Neutralidad, Sello de Calidad Sanitaria, LEED, RESET, EDGE).</t>
  </si>
  <si>
    <t>No participó de capacitaciones coordinadas por DIGECA.</t>
  </si>
  <si>
    <t>Participa en al menos 1 capacitación coordinada por DIGECA.</t>
  </si>
  <si>
    <t>Participa en 2 o más capacitaciones coordinadas por DIGECA.</t>
  </si>
  <si>
    <t>No se han realizado proyectos con acciones ambientales hacia socios externos.</t>
  </si>
  <si>
    <t>Se ha realizado al menos 1 proyecto con acciones ambientales hacia socios externos.</t>
  </si>
  <si>
    <t>No se cuenta con galardones o certificaciones ambientales.</t>
  </si>
  <si>
    <t>Se cuenta con al menos 1 galardón o certificación ambiental vigente (no más de un año de haberse otorgado).</t>
  </si>
  <si>
    <t>Se cuenta con 2 o más galardones o certificaciones ambientales distintas vigentes.</t>
  </si>
  <si>
    <t>Alcance del PGAI (aplica para instituciones con más de un edificio).</t>
  </si>
  <si>
    <t>Funcionamiento de la Comisión Ambiental Institucional (CAI) del PGAI durante el último año.</t>
  </si>
  <si>
    <t>Política Ambiental Institucional.</t>
  </si>
  <si>
    <r>
      <t xml:space="preserve">Cuenta con mecanismos de implementación efectiva del </t>
    </r>
    <r>
      <rPr>
        <b/>
        <u/>
        <sz val="10"/>
        <color theme="1"/>
        <rFont val="Calibri"/>
        <family val="2"/>
        <scheme val="minor"/>
      </rPr>
      <t>Plan de Acción</t>
    </r>
    <r>
      <rPr>
        <sz val="10"/>
        <color theme="1"/>
        <rFont val="Calibri"/>
        <family val="2"/>
        <scheme val="minor"/>
      </rPr>
      <t xml:space="preserve"> del PGAI.</t>
    </r>
  </si>
  <si>
    <t>Justificación de la "regla de decisión" seleccionada, haciendo referencia a la evidencia anexada</t>
  </si>
  <si>
    <r>
      <t xml:space="preserve">El Informe anual, como su nombre lo indica, debe cubrir de </t>
    </r>
    <r>
      <rPr>
        <b/>
        <sz val="11"/>
        <color theme="1"/>
        <rFont val="Calibri"/>
        <family val="2"/>
        <scheme val="minor"/>
      </rPr>
      <t>enero a diciembre del año anterior</t>
    </r>
    <r>
      <rPr>
        <sz val="11"/>
        <color theme="1"/>
        <rFont val="Calibri"/>
        <family val="2"/>
        <scheme val="minor"/>
      </rPr>
      <t xml:space="preserve">, y este se debe entregar a lo largo del primer trimestre del año siguiente, </t>
    </r>
    <r>
      <rPr>
        <b/>
        <u/>
        <sz val="11"/>
        <color theme="1"/>
        <rFont val="Calibri"/>
        <family val="2"/>
        <scheme val="minor"/>
      </rPr>
      <t>siendo la fecha límite el  31 de marzo.</t>
    </r>
    <r>
      <rPr>
        <sz val="11"/>
        <color theme="1"/>
        <rFont val="Calibri"/>
        <family val="2"/>
        <scheme val="minor"/>
      </rPr>
      <t xml:space="preserve"> Debe entregarse en formato digital y ser firmado de la misma forma por el coordinador del PGAI de la institución o el jerarca según corresponda. </t>
    </r>
    <r>
      <rPr>
        <b/>
        <sz val="11"/>
        <color theme="1"/>
        <rFont val="Calibri"/>
        <family val="2"/>
        <scheme val="minor"/>
      </rPr>
      <t xml:space="preserve">El respectivo informe debe ser remitido al correo: jlacayo@minae.go.cr  siempre con copia al correo durena@minae.go.cr y correo pgai@minae.go.cr </t>
    </r>
  </si>
  <si>
    <r>
      <t xml:space="preserve">Cumple con Plan de Acción básico y al menos una Herramienta de Seguimiento Anual; </t>
    </r>
    <r>
      <rPr>
        <b/>
        <sz val="10"/>
        <color theme="1"/>
        <rFont val="Calibri"/>
        <family val="2"/>
        <scheme val="minor"/>
      </rPr>
      <t>o</t>
    </r>
    <r>
      <rPr>
        <sz val="10"/>
        <color theme="1"/>
        <rFont val="Calibri"/>
        <family val="2"/>
        <scheme val="minor"/>
      </rPr>
      <t xml:space="preserve"> un Mecanismo de Planificación Estratégica (</t>
    </r>
    <r>
      <rPr>
        <b/>
        <sz val="10"/>
        <color theme="1"/>
        <rFont val="Calibri"/>
        <family val="2"/>
        <scheme val="minor"/>
      </rPr>
      <t>ver notas</t>
    </r>
    <r>
      <rPr>
        <sz val="10"/>
        <color theme="1"/>
        <rFont val="Calibri"/>
        <family val="2"/>
        <scheme val="minor"/>
      </rPr>
      <t>).</t>
    </r>
  </si>
  <si>
    <r>
      <t xml:space="preserve">Cumple con Plan de Acción básico y además tiene una Herramienta de Seguimiento Anual; </t>
    </r>
    <r>
      <rPr>
        <b/>
        <sz val="10"/>
        <color theme="1"/>
        <rFont val="Calibri"/>
        <family val="2"/>
        <scheme val="minor"/>
      </rPr>
      <t>y</t>
    </r>
    <r>
      <rPr>
        <sz val="10"/>
        <color theme="1"/>
        <rFont val="Calibri"/>
        <family val="2"/>
        <scheme val="minor"/>
      </rPr>
      <t xml:space="preserve"> un Mecanismo de Planificación Estratégica (</t>
    </r>
    <r>
      <rPr>
        <b/>
        <sz val="10"/>
        <color theme="1"/>
        <rFont val="Calibri"/>
        <family val="2"/>
        <scheme val="minor"/>
      </rPr>
      <t>ver notas</t>
    </r>
    <r>
      <rPr>
        <sz val="10"/>
        <color theme="1"/>
        <rFont val="Calibri"/>
        <family val="2"/>
        <scheme val="minor"/>
      </rPr>
      <t>).</t>
    </r>
  </si>
  <si>
    <t xml:space="preserve">
Responsable del Informe</t>
  </si>
  <si>
    <t>Cualquier duda que se tenga en el proceso de elaboración del Informe Anual pueden consultar por medio del correo pgai@minae.go.cr</t>
  </si>
  <si>
    <t xml:space="preserve">
Periodo a reportar
</t>
  </si>
  <si>
    <r>
      <t xml:space="preserve">
</t>
    </r>
    <r>
      <rPr>
        <sz val="11"/>
        <color theme="1"/>
        <rFont val="Calibri"/>
        <family val="2"/>
        <scheme val="minor"/>
      </rPr>
      <t>El Informe anual debe abarcar de enero a diciembre del año anterior, y se puede presentar a lo largo del primer trimestre de cada año, hasta el 31 de marzo que es la fecha límite para esta entrega (artículo 13, Decreto Ejecutivo N.º 43209-S-MINAE). Con base en la documentación enviada se llevará a cabo la evaluación y de seguimiento, segun las evidencias aportadas. El informe tiene como objetivo que las instituciones públicas puedan evidenciar, el trabajo que ejecutan registrando adecuadamente sus consumos, promoviendo buenas prácticas ambientales, incorporando las compras públicas sostenibles entre otras acciones que implica la implementación del Programa de Gestión Ambiental Institucional. 
La presentación de evidencias, en todos los ítems, es obligatoria para poder realizar una correcta evaluación. Sobre este aspecto, en el sitio www.digeca.go.cr se muestra un ejemplo de cómo debe presentarse una carpeta con la información solicitada. En el caso de los registros de consumo, estos siempre deberán presentarse en un archivo aparte.</t>
    </r>
    <r>
      <rPr>
        <b/>
        <sz val="11"/>
        <color theme="1"/>
        <rFont val="Calibri"/>
        <family val="2"/>
        <scheme val="minor"/>
      </rPr>
      <t xml:space="preserve"> 
Para el llenado del presente informe se recomienda la revisión de las notas en las celdas, que tienen como objetivo ampliar o aclarar lo que se está evaluando en cada ítem.
</t>
    </r>
  </si>
  <si>
    <t xml:space="preserve">
Adicionalmente, a la entrega del informe anual se mantendrá el seguimiento (virtual) a la institución, con el equipo de evaluadores (as) de la DIGECA. Este seguimiento tiene como objetivo verificar la información aportada, así como solicitar las ampliaciones o aclaraciones en caso que la evalaución lo requiera. Con base en este proceso se estará otorgando una calificación a la dependencia pública, que quedará registrada en el Semáforo de Implementación del PGAI. La plantilla con la que se califica la implementación del PGAI está disponible en la pagina web www.digeca.go.cr 
Las instituciones que se ubiquen en la franja verde + (notas superiores a 92,5%) serán reconocidas con el galardón Excelencia Ambiental que se otorga en el segundo semestre de cada año. 
</t>
  </si>
  <si>
    <t>Información general</t>
  </si>
  <si>
    <r>
      <t xml:space="preserve">El presente </t>
    </r>
    <r>
      <rPr>
        <u/>
        <sz val="11"/>
        <color theme="1"/>
        <rFont val="Calibri"/>
        <family val="2"/>
        <scheme val="minor"/>
      </rPr>
      <t>informe tiene carácter de declaración jurada</t>
    </r>
    <r>
      <rPr>
        <sz val="11"/>
        <color theme="1"/>
        <rFont val="Calibri"/>
        <family val="2"/>
        <scheme val="minor"/>
      </rPr>
      <t>, donde se indica que la información que se consigna en el presente formulario y anexo es verdadera y corresponde al año reportado. Cualquier falsedad o alteración a la información contenida en el presente documento podrá acarrear consecuencias disciplinarias al funcionario responsable firmante.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</si>
</sst>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theme="1"/>
      <name val="Calibri"/>
      <family val="2"/>
      <scheme val="minor"/>
    </font>
    <font>
      <u/>
      <sz val="11"/>
      <color theme="10"/>
      <name val="Calibri"/>
      <family val="2"/>
    </font>
    <font>
      <sz val="10"/>
      <name val="Arial"/>
      <family val="2"/>
    </font>
    <font>
      <sz val="9"/>
      <color indexed="81"/>
      <name val="Tahoma"/>
      <family val="2"/>
    </font>
    <font>
      <b/>
      <sz val="11"/>
      <color theme="1"/>
      <name val="Calibri"/>
      <family val="2"/>
      <scheme val="minor"/>
    </font>
    <font>
      <b/>
      <sz val="13"/>
      <name val="Calibri"/>
      <family val="2"/>
      <scheme val="minor"/>
    </font>
    <font>
      <sz val="10"/>
      <name val="Calibri"/>
      <family val="2"/>
      <scheme val="minor"/>
    </font>
    <font>
      <sz val="11"/>
      <name val="Calibri"/>
      <family val="2"/>
      <scheme val="minor"/>
    </font>
    <font>
      <b/>
      <sz val="10"/>
      <color rgb="FFFFFFFF"/>
      <name val="Calibri"/>
      <family val="2"/>
      <scheme val="minor"/>
    </font>
    <font>
      <sz val="10"/>
      <color theme="4"/>
      <name val="Calibri"/>
      <family val="2"/>
      <scheme val="minor"/>
    </font>
    <font>
      <b/>
      <i/>
      <sz val="10"/>
      <color theme="1"/>
      <name val="Calibri"/>
      <family val="2"/>
      <scheme val="minor"/>
    </font>
    <font>
      <b/>
      <sz val="10"/>
      <color theme="1"/>
      <name val="Calibri"/>
      <family val="2"/>
      <scheme val="minor"/>
    </font>
    <font>
      <b/>
      <i/>
      <sz val="12"/>
      <color theme="1"/>
      <name val="Calibri"/>
      <family val="2"/>
      <scheme val="minor"/>
    </font>
    <font>
      <b/>
      <sz val="9"/>
      <color indexed="81"/>
      <name val="Tahoma"/>
      <family val="2"/>
    </font>
    <font>
      <sz val="11"/>
      <color theme="1"/>
      <name val="Calibri"/>
      <family val="2"/>
      <scheme val="minor"/>
    </font>
    <font>
      <sz val="10"/>
      <color theme="3"/>
      <name val="Calibri"/>
      <family val="2"/>
      <scheme val="minor"/>
    </font>
    <font>
      <b/>
      <sz val="11"/>
      <name val="Calibri"/>
      <family val="2"/>
      <scheme val="minor"/>
    </font>
    <font>
      <u/>
      <sz val="11"/>
      <name val="Calibri"/>
      <family val="2"/>
      <scheme val="minor"/>
    </font>
    <font>
      <b/>
      <u/>
      <sz val="10"/>
      <color theme="1"/>
      <name val="Calibri"/>
      <family val="2"/>
      <scheme val="minor"/>
    </font>
    <font>
      <b/>
      <u/>
      <sz val="11"/>
      <name val="Calibri"/>
      <family val="2"/>
      <scheme val="minor"/>
    </font>
    <font>
      <b/>
      <sz val="36"/>
      <color theme="1"/>
      <name val="Calibri"/>
      <family val="2"/>
      <scheme val="minor"/>
    </font>
    <font>
      <b/>
      <sz val="10"/>
      <color rgb="FF000000"/>
      <name val="Tahoma"/>
      <family val="2"/>
    </font>
    <font>
      <b/>
      <vertAlign val="superscript"/>
      <sz val="10"/>
      <color rgb="FF000000"/>
      <name val="Tahoma"/>
      <family val="2"/>
    </font>
    <font>
      <b/>
      <i/>
      <sz val="10"/>
      <color rgb="FF000000"/>
      <name val="Tahoma"/>
      <family val="2"/>
    </font>
    <font>
      <sz val="10"/>
      <color rgb="FF000000"/>
      <name val="Tahoma"/>
      <family val="2"/>
    </font>
    <font>
      <sz val="8"/>
      <color theme="1"/>
      <name val="Calibri"/>
      <family val="2"/>
      <scheme val="minor"/>
    </font>
    <font>
      <b/>
      <sz val="16"/>
      <color theme="1"/>
      <name val="Calibri"/>
      <family val="2"/>
      <scheme val="minor"/>
    </font>
    <font>
      <sz val="10"/>
      <color rgb="FFFF0000"/>
      <name val="Calibri"/>
      <family val="2"/>
      <scheme val="minor"/>
    </font>
    <font>
      <b/>
      <sz val="10"/>
      <color theme="0"/>
      <name val="Calibri"/>
      <family val="2"/>
      <scheme val="minor"/>
    </font>
    <font>
      <b/>
      <sz val="22"/>
      <color theme="1"/>
      <name val="Calibri"/>
      <family val="2"/>
      <scheme val="minor"/>
    </font>
    <font>
      <b/>
      <u/>
      <sz val="11"/>
      <color theme="1"/>
      <name val="Calibri"/>
      <family val="2"/>
      <scheme val="minor"/>
    </font>
    <font>
      <b/>
      <sz val="13"/>
      <color theme="1"/>
      <name val="Calibri"/>
      <family val="2"/>
      <scheme val="minor"/>
    </font>
    <font>
      <b/>
      <u/>
      <sz val="9"/>
      <color indexed="81"/>
      <name val="Tahoma"/>
      <family val="2"/>
    </font>
    <font>
      <b/>
      <sz val="9"/>
      <color indexed="81"/>
      <name val="Tahoma"/>
      <charset val="1"/>
    </font>
    <font>
      <u/>
      <sz val="11"/>
      <color theme="1"/>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rgb="FFEAF1DD"/>
        <bgColor indexed="64"/>
      </patternFill>
    </fill>
    <fill>
      <patternFill patternType="solid">
        <fgColor theme="6" tint="0.59999389629810485"/>
        <bgColor indexed="64"/>
      </patternFill>
    </fill>
    <fill>
      <patternFill patternType="solid">
        <fgColor rgb="FFFF0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diagonalUp="1">
      <left style="medium">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rgb="FF000000"/>
      </top>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cellStyleXfs>
  <cellXfs count="302">
    <xf numFmtId="0" fontId="0" fillId="0" borderId="0" xfId="0"/>
    <xf numFmtId="0" fontId="17" fillId="3" borderId="0" xfId="2" applyFont="1" applyFill="1" applyAlignment="1" applyProtection="1">
      <alignment horizontal="right"/>
      <protection locked="0"/>
    </xf>
    <xf numFmtId="0" fontId="7" fillId="0" borderId="2" xfId="1" applyFont="1" applyFill="1" applyBorder="1" applyAlignment="1" applyProtection="1">
      <alignment horizontal="center" vertical="center" wrapText="1"/>
      <protection locked="0"/>
    </xf>
    <xf numFmtId="0" fontId="0" fillId="0" borderId="0" xfId="0" applyAlignment="1">
      <alignment vertical="top" wrapText="1"/>
    </xf>
    <xf numFmtId="0" fontId="22" fillId="9" borderId="29" xfId="0" applyFont="1" applyFill="1" applyBorder="1" applyAlignment="1">
      <alignment horizontal="center" vertical="center" wrapText="1"/>
    </xf>
    <xf numFmtId="0" fontId="22" fillId="9" borderId="30" xfId="0" applyFont="1" applyFill="1" applyBorder="1" applyAlignment="1">
      <alignment horizontal="center" vertical="center" wrapText="1"/>
    </xf>
    <xf numFmtId="0" fontId="22" fillId="9" borderId="31" xfId="0" applyFont="1" applyFill="1" applyBorder="1" applyAlignment="1">
      <alignment horizontal="center" vertical="center" wrapText="1"/>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34" xfId="0" applyFont="1" applyBorder="1" applyAlignment="1">
      <alignment vertical="center" wrapText="1"/>
    </xf>
    <xf numFmtId="0" fontId="25" fillId="2" borderId="32" xfId="0" applyFont="1" applyFill="1" applyBorder="1" applyAlignment="1">
      <alignment vertical="center" wrapText="1"/>
    </xf>
    <xf numFmtId="0" fontId="25" fillId="2" borderId="33" xfId="0" applyFont="1" applyFill="1" applyBorder="1" applyAlignment="1">
      <alignment vertical="center" wrapText="1"/>
    </xf>
    <xf numFmtId="0" fontId="25" fillId="2" borderId="34" xfId="0" applyFont="1" applyFill="1" applyBorder="1" applyAlignment="1">
      <alignment vertical="center" wrapText="1"/>
    </xf>
    <xf numFmtId="0" fontId="25" fillId="2" borderId="35" xfId="0" applyFont="1" applyFill="1" applyBorder="1" applyAlignment="1">
      <alignment vertical="center" wrapText="1"/>
    </xf>
    <xf numFmtId="0" fontId="25" fillId="2" borderId="36" xfId="0" applyFont="1" applyFill="1" applyBorder="1" applyAlignment="1">
      <alignment vertical="center" wrapText="1"/>
    </xf>
    <xf numFmtId="0" fontId="25" fillId="2" borderId="37" xfId="0" applyFont="1" applyFill="1" applyBorder="1" applyAlignment="1">
      <alignment vertical="center" wrapText="1"/>
    </xf>
    <xf numFmtId="0" fontId="0" fillId="0" borderId="0" xfId="0" applyProtection="1">
      <protection locked="0"/>
    </xf>
    <xf numFmtId="0" fontId="6" fillId="3" borderId="0" xfId="2" applyFont="1" applyFill="1" applyAlignment="1" applyProtection="1">
      <alignment horizontal="center"/>
      <protection locked="0"/>
    </xf>
    <xf numFmtId="0" fontId="7" fillId="3" borderId="0" xfId="2" applyFont="1" applyFill="1" applyAlignment="1" applyProtection="1">
      <alignment horizontal="left"/>
      <protection locked="0"/>
    </xf>
    <xf numFmtId="0" fontId="20" fillId="3" borderId="0" xfId="2" applyFont="1" applyFill="1" applyAlignment="1" applyProtection="1">
      <alignment horizontal="right"/>
      <protection locked="0"/>
    </xf>
    <xf numFmtId="0" fontId="15" fillId="0" borderId="0" xfId="0" applyFont="1" applyProtection="1">
      <protection locked="0"/>
    </xf>
    <xf numFmtId="0" fontId="8" fillId="3" borderId="0" xfId="2" applyFont="1" applyFill="1" applyProtection="1">
      <protection locked="0"/>
    </xf>
    <xf numFmtId="0" fontId="1" fillId="0" borderId="0" xfId="0" applyFont="1" applyAlignment="1" applyProtection="1">
      <alignment horizontal="left" vertical="center" wrapText="1"/>
      <protection locked="0"/>
    </xf>
    <xf numFmtId="0" fontId="1" fillId="0" borderId="2" xfId="0" applyFont="1" applyBorder="1" applyAlignment="1" applyProtection="1">
      <alignment horizontal="center" vertical="center"/>
      <protection locked="0"/>
    </xf>
    <xf numFmtId="0" fontId="1" fillId="2" borderId="17" xfId="0"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0" fontId="1" fillId="0" borderId="0" xfId="0" applyFont="1" applyProtection="1">
      <protection locked="0"/>
    </xf>
    <xf numFmtId="0" fontId="17" fillId="3" borderId="0" xfId="2" applyFont="1" applyFill="1" applyAlignment="1" applyProtection="1">
      <alignment horizontal="center"/>
      <protection locked="0"/>
    </xf>
    <xf numFmtId="0" fontId="5" fillId="0" borderId="0" xfId="0" applyFont="1" applyAlignment="1" applyProtection="1">
      <alignment horizontal="center"/>
      <protection locked="0"/>
    </xf>
    <xf numFmtId="0" fontId="12" fillId="2" borderId="1" xfId="0" applyFont="1" applyFill="1" applyBorder="1" applyAlignment="1" applyProtection="1">
      <alignment horizontal="center" vertical="top" wrapText="1"/>
      <protection locked="0"/>
    </xf>
    <xf numFmtId="0" fontId="12" fillId="2" borderId="2" xfId="0" applyFont="1" applyFill="1" applyBorder="1" applyAlignment="1" applyProtection="1">
      <alignment horizontal="center" vertical="top" wrapText="1"/>
      <protection locked="0"/>
    </xf>
    <xf numFmtId="0" fontId="12" fillId="2" borderId="2"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protection locked="0"/>
    </xf>
    <xf numFmtId="2" fontId="7" fillId="2" borderId="2" xfId="1"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2" fillId="7" borderId="1" xfId="0" applyFont="1" applyFill="1" applyBorder="1" applyAlignment="1" applyProtection="1">
      <alignment horizontal="center" vertical="top" wrapText="1"/>
      <protection locked="0"/>
    </xf>
    <xf numFmtId="0" fontId="1" fillId="7" borderId="1" xfId="0" applyFont="1" applyFill="1" applyBorder="1" applyAlignment="1">
      <alignment horizontal="center" vertical="center"/>
    </xf>
    <xf numFmtId="0" fontId="12" fillId="7" borderId="1" xfId="0" applyFont="1" applyFill="1" applyBorder="1" applyAlignment="1" applyProtection="1">
      <alignment horizontal="center" vertical="center" wrapText="1"/>
      <protection locked="0"/>
    </xf>
    <xf numFmtId="0" fontId="21" fillId="0" borderId="0" xfId="0" applyFont="1"/>
    <xf numFmtId="0" fontId="5" fillId="0" borderId="0" xfId="0" applyFont="1"/>
    <xf numFmtId="0" fontId="30" fillId="0" borderId="0" xfId="0" applyFont="1"/>
    <xf numFmtId="0" fontId="5" fillId="0" borderId="0" xfId="0" applyFont="1" applyProtection="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12" fillId="0" borderId="1" xfId="0" applyFont="1" applyBorder="1" applyAlignment="1" applyProtection="1">
      <alignment horizontal="center" vertical="top" wrapText="1"/>
      <protection locked="0"/>
    </xf>
    <xf numFmtId="0" fontId="1" fillId="7" borderId="3" xfId="0" applyFont="1" applyFill="1" applyBorder="1" applyAlignment="1">
      <alignment horizontal="center" vertical="center"/>
    </xf>
    <xf numFmtId="0" fontId="12" fillId="7" borderId="3" xfId="0" applyFont="1" applyFill="1" applyBorder="1" applyAlignment="1" applyProtection="1">
      <alignment horizontal="center" vertical="top" wrapText="1"/>
      <protection locked="0"/>
    </xf>
    <xf numFmtId="0" fontId="10" fillId="3" borderId="21" xfId="1" applyFont="1" applyFill="1" applyBorder="1" applyAlignment="1" applyProtection="1">
      <alignment horizontal="center" vertical="top" wrapText="1"/>
      <protection locked="0"/>
    </xf>
    <xf numFmtId="0" fontId="1" fillId="2" borderId="2" xfId="0" applyFont="1" applyFill="1" applyBorder="1" applyAlignment="1" applyProtection="1">
      <alignment horizontal="left" vertical="center" wrapText="1"/>
      <protection locked="0"/>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0" fillId="0" borderId="0" xfId="0" applyAlignment="1" applyProtection="1">
      <alignment vertical="center" wrapText="1"/>
      <protection locked="0"/>
    </xf>
    <xf numFmtId="2" fontId="0" fillId="0" borderId="0" xfId="0" applyNumberFormat="1" applyAlignment="1" applyProtection="1">
      <alignment vertical="center" wrapText="1"/>
      <protection locked="0"/>
    </xf>
    <xf numFmtId="2" fontId="0" fillId="0" borderId="1" xfId="0" applyNumberFormat="1" applyBorder="1" applyAlignment="1">
      <alignment vertical="center" wrapText="1"/>
    </xf>
    <xf numFmtId="2" fontId="27" fillId="0" borderId="1" xfId="0" applyNumberFormat="1" applyFont="1" applyBorder="1" applyAlignment="1">
      <alignmen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0" borderId="0" xfId="0" applyAlignment="1" applyProtection="1">
      <alignment horizontal="left" vertical="center"/>
      <protection locked="0"/>
    </xf>
    <xf numFmtId="0" fontId="17" fillId="3" borderId="0" xfId="2" applyFont="1" applyFill="1" applyAlignment="1" applyProtection="1">
      <alignment horizontal="left" vertical="center"/>
      <protection locked="0"/>
    </xf>
    <xf numFmtId="0" fontId="1" fillId="7"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7" fillId="7"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1" fillId="7" borderId="3"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7" fillId="3" borderId="0" xfId="2" applyFont="1" applyFill="1" applyAlignment="1" applyProtection="1">
      <alignment horizontal="right" vertical="center"/>
      <protection locked="0"/>
    </xf>
    <xf numFmtId="0" fontId="7" fillId="3" borderId="0" xfId="2" applyFont="1" applyFill="1" applyProtection="1">
      <protection locked="0"/>
    </xf>
    <xf numFmtId="0" fontId="5" fillId="0" borderId="0" xfId="0" applyFont="1" applyAlignment="1">
      <alignment horizontal="left" vertical="top" wrapText="1"/>
    </xf>
    <xf numFmtId="0" fontId="0" fillId="0" borderId="0" xfId="0" applyAlignment="1">
      <alignment horizontal="left" vertical="top" wrapText="1"/>
    </xf>
    <xf numFmtId="0" fontId="1" fillId="7" borderId="10" xfId="0" applyFont="1" applyFill="1" applyBorder="1" applyAlignment="1">
      <alignment horizontal="center" vertical="center"/>
    </xf>
    <xf numFmtId="0" fontId="29" fillId="11" borderId="50" xfId="0" applyFont="1" applyFill="1" applyBorder="1" applyAlignment="1">
      <alignment horizontal="center" vertical="center" wrapText="1"/>
    </xf>
    <xf numFmtId="0" fontId="29" fillId="5" borderId="46" xfId="0" applyFont="1" applyFill="1" applyBorder="1" applyAlignment="1">
      <alignment horizontal="center" vertical="center" wrapText="1"/>
    </xf>
    <xf numFmtId="0" fontId="30" fillId="0" borderId="0" xfId="0" applyFont="1" applyAlignment="1">
      <alignment horizontal="center" vertical="center"/>
    </xf>
    <xf numFmtId="0" fontId="5" fillId="0" borderId="48" xfId="0" applyFont="1" applyBorder="1" applyAlignment="1">
      <alignment horizontal="left" vertical="top" wrapText="1"/>
    </xf>
    <xf numFmtId="0" fontId="0" fillId="0" borderId="6" xfId="0" applyBorder="1" applyAlignment="1">
      <alignment horizontal="left" vertical="top" wrapText="1"/>
    </xf>
    <xf numFmtId="0" fontId="0" fillId="0" borderId="49" xfId="0" applyBorder="1" applyAlignment="1">
      <alignment horizontal="left" vertical="top" wrapText="1"/>
    </xf>
    <xf numFmtId="0" fontId="0" fillId="0" borderId="48" xfId="0" applyBorder="1" applyAlignment="1">
      <alignment horizontal="left" vertical="top" wrapText="1"/>
    </xf>
    <xf numFmtId="0" fontId="24" fillId="9" borderId="38" xfId="0" applyFont="1" applyFill="1" applyBorder="1" applyAlignment="1">
      <alignment horizontal="center" vertical="center" wrapText="1"/>
    </xf>
    <xf numFmtId="0" fontId="24" fillId="9" borderId="28" xfId="0" applyFont="1" applyFill="1" applyBorder="1" applyAlignment="1">
      <alignment horizontal="center" vertical="center" wrapText="1"/>
    </xf>
    <xf numFmtId="0" fontId="24" fillId="9" borderId="39" xfId="0" applyFont="1" applyFill="1" applyBorder="1" applyAlignment="1">
      <alignment horizontal="center" vertical="center" wrapText="1"/>
    </xf>
    <xf numFmtId="0" fontId="5" fillId="0" borderId="21" xfId="0" applyFont="1" applyBorder="1" applyAlignment="1">
      <alignment horizontal="left" vertical="center" wrapText="1"/>
    </xf>
    <xf numFmtId="0" fontId="0" fillId="0" borderId="7" xfId="0" applyBorder="1"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20" xfId="0" applyBorder="1" applyAlignment="1">
      <alignment horizontal="left" vertical="center" wrapText="1"/>
    </xf>
    <xf numFmtId="0" fontId="5" fillId="0" borderId="6" xfId="0" applyFont="1" applyBorder="1" applyAlignment="1">
      <alignment horizontal="left" vertical="center" wrapText="1"/>
    </xf>
    <xf numFmtId="0" fontId="0" fillId="10" borderId="21" xfId="0" applyFill="1" applyBorder="1" applyAlignment="1">
      <alignment horizontal="left" vertical="top" wrapText="1"/>
    </xf>
    <xf numFmtId="0" fontId="0" fillId="10" borderId="7" xfId="0" applyFill="1" applyBorder="1" applyAlignment="1">
      <alignment horizontal="left" vertical="top" wrapText="1"/>
    </xf>
    <xf numFmtId="0" fontId="0" fillId="10" borderId="22" xfId="0" applyFill="1" applyBorder="1" applyAlignment="1">
      <alignment horizontal="left" vertical="top" wrapText="1"/>
    </xf>
    <xf numFmtId="0" fontId="0" fillId="10" borderId="18" xfId="0" applyFill="1" applyBorder="1" applyAlignment="1">
      <alignment horizontal="left" vertical="top" wrapText="1"/>
    </xf>
    <xf numFmtId="0" fontId="0" fillId="10" borderId="0" xfId="0" applyFill="1" applyAlignment="1">
      <alignment horizontal="left" vertical="top" wrapText="1"/>
    </xf>
    <xf numFmtId="0" fontId="0" fillId="10" borderId="8" xfId="0" applyFill="1" applyBorder="1" applyAlignment="1">
      <alignment horizontal="left" vertical="top" wrapText="1"/>
    </xf>
    <xf numFmtId="0" fontId="0" fillId="10" borderId="19" xfId="0" applyFill="1" applyBorder="1" applyAlignment="1">
      <alignment horizontal="left" vertical="top" wrapText="1"/>
    </xf>
    <xf numFmtId="0" fontId="0" fillId="10" borderId="5" xfId="0" applyFill="1" applyBorder="1" applyAlignment="1">
      <alignment horizontal="left" vertical="top" wrapText="1"/>
    </xf>
    <xf numFmtId="0" fontId="0" fillId="10" borderId="20" xfId="0" applyFill="1" applyBorder="1" applyAlignment="1">
      <alignment horizontal="left" vertical="top" wrapText="1"/>
    </xf>
    <xf numFmtId="0" fontId="11" fillId="4" borderId="51" xfId="0" applyFont="1" applyFill="1" applyBorder="1" applyAlignment="1" applyProtection="1">
      <alignment horizontal="right" vertical="center" wrapText="1"/>
      <protection locked="0"/>
    </xf>
    <xf numFmtId="0" fontId="11" fillId="4" borderId="52" xfId="0" applyFont="1" applyFill="1" applyBorder="1" applyAlignment="1" applyProtection="1">
      <alignment horizontal="right" vertical="center" wrapText="1"/>
      <protection locked="0"/>
    </xf>
    <xf numFmtId="0" fontId="17" fillId="3" borderId="5" xfId="2" applyFont="1" applyFill="1" applyBorder="1" applyAlignment="1" applyProtection="1">
      <alignment horizontal="center" vertical="center"/>
      <protection locked="0"/>
    </xf>
    <xf numFmtId="0" fontId="1" fillId="7" borderId="27" xfId="0" applyFont="1" applyFill="1" applyBorder="1" applyAlignment="1" applyProtection="1">
      <alignment horizontal="center" vertical="center" wrapText="1"/>
      <protection locked="0"/>
    </xf>
    <xf numFmtId="0" fontId="1" fillId="7" borderId="24" xfId="0" applyFont="1" applyFill="1" applyBorder="1" applyAlignment="1" applyProtection="1">
      <alignment horizontal="center" vertical="center" wrapText="1"/>
      <protection locked="0"/>
    </xf>
    <xf numFmtId="0" fontId="6" fillId="3" borderId="0" xfId="2" applyFont="1" applyFill="1" applyAlignment="1" applyProtection="1">
      <alignment horizontal="center"/>
      <protection locked="0"/>
    </xf>
    <xf numFmtId="0" fontId="7" fillId="7" borderId="1" xfId="1" applyFont="1" applyFill="1" applyBorder="1" applyAlignment="1" applyProtection="1">
      <alignment horizontal="center" vertical="center" wrapText="1"/>
      <protection locked="0"/>
    </xf>
    <xf numFmtId="0" fontId="7" fillId="7" borderId="2" xfId="1" applyFont="1" applyFill="1" applyBorder="1" applyAlignment="1" applyProtection="1">
      <alignment horizontal="center" vertical="center" wrapText="1"/>
      <protection locked="0"/>
    </xf>
    <xf numFmtId="0" fontId="7" fillId="7" borderId="4" xfId="1" applyFont="1" applyFill="1" applyBorder="1" applyAlignment="1" applyProtection="1">
      <alignment horizontal="center" vertical="center" wrapText="1"/>
      <protection locked="0"/>
    </xf>
    <xf numFmtId="0" fontId="7" fillId="7" borderId="3" xfId="1" applyFont="1" applyFill="1" applyBorder="1" applyAlignment="1" applyProtection="1">
      <alignment horizontal="center" vertical="center" wrapText="1"/>
      <protection locked="0"/>
    </xf>
    <xf numFmtId="0" fontId="9" fillId="5" borderId="10"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 fillId="0" borderId="1"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xf numFmtId="2" fontId="1" fillId="7" borderId="2" xfId="0" applyNumberFormat="1" applyFont="1" applyFill="1" applyBorder="1" applyAlignment="1">
      <alignment horizontal="center" vertical="center"/>
    </xf>
    <xf numFmtId="2" fontId="1" fillId="7" borderId="4" xfId="0" applyNumberFormat="1" applyFont="1" applyFill="1" applyBorder="1" applyAlignment="1">
      <alignment horizontal="center" vertical="center"/>
    </xf>
    <xf numFmtId="2" fontId="1" fillId="7" borderId="3" xfId="0" applyNumberFormat="1" applyFont="1" applyFill="1" applyBorder="1" applyAlignment="1">
      <alignment horizontal="center" vertical="center"/>
    </xf>
    <xf numFmtId="0" fontId="7" fillId="7" borderId="2" xfId="1" applyFont="1" applyFill="1" applyBorder="1" applyAlignment="1" applyProtection="1">
      <alignment horizontal="center" vertical="center" wrapText="1"/>
    </xf>
    <xf numFmtId="0" fontId="7" fillId="7" borderId="4" xfId="1" applyFont="1" applyFill="1" applyBorder="1" applyAlignment="1" applyProtection="1">
      <alignment horizontal="center" vertical="center" wrapText="1"/>
    </xf>
    <xf numFmtId="0" fontId="7" fillId="7" borderId="3" xfId="1" applyFont="1" applyFill="1" applyBorder="1" applyAlignment="1" applyProtection="1">
      <alignment horizontal="center" vertical="center" wrapText="1"/>
    </xf>
    <xf numFmtId="0" fontId="9" fillId="5" borderId="1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8" xfId="0" applyFont="1" applyFill="1" applyBorder="1" applyAlignment="1">
      <alignment horizontal="center" vertical="center" wrapText="1"/>
    </xf>
    <xf numFmtId="0" fontId="1" fillId="0" borderId="1" xfId="0" applyFont="1" applyBorder="1" applyAlignment="1">
      <alignment horizontal="left" vertical="center" wrapText="1"/>
    </xf>
    <xf numFmtId="0" fontId="1" fillId="7" borderId="1" xfId="0" applyFont="1" applyFill="1" applyBorder="1" applyAlignment="1">
      <alignment horizontal="left" vertical="center" wrapText="1"/>
    </xf>
    <xf numFmtId="0" fontId="17" fillId="3" borderId="0" xfId="2" applyFont="1" applyFill="1" applyAlignment="1" applyProtection="1">
      <alignment horizontal="right"/>
      <protection locked="0"/>
    </xf>
    <xf numFmtId="14" fontId="18" fillId="3" borderId="6" xfId="2" applyNumberFormat="1" applyFont="1" applyFill="1" applyBorder="1" applyAlignment="1" applyProtection="1">
      <alignment horizontal="center" vertical="center"/>
      <protection locked="0"/>
    </xf>
    <xf numFmtId="0" fontId="32" fillId="3" borderId="0" xfId="2" applyFont="1" applyFill="1" applyAlignment="1" applyProtection="1">
      <alignment horizontal="center"/>
      <protection locked="0"/>
    </xf>
    <xf numFmtId="0" fontId="1" fillId="2" borderId="14"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xf>
    <xf numFmtId="2" fontId="1" fillId="0" borderId="1" xfId="0" applyNumberFormat="1" applyFont="1" applyBorder="1" applyAlignment="1">
      <alignment horizontal="center" vertical="center"/>
    </xf>
    <xf numFmtId="0" fontId="1" fillId="0" borderId="21" xfId="0" applyFont="1" applyBorder="1" applyAlignment="1">
      <alignment horizontal="left" vertical="center" wrapText="1"/>
    </xf>
    <xf numFmtId="0" fontId="1" fillId="0" borderId="7" xfId="0" applyFont="1" applyBorder="1" applyAlignment="1">
      <alignment horizontal="left" vertical="center" wrapText="1"/>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19" xfId="0" applyFont="1" applyBorder="1" applyAlignment="1">
      <alignment horizontal="left" vertical="center" wrapText="1"/>
    </xf>
    <xf numFmtId="0" fontId="1" fillId="0" borderId="5" xfId="0" applyFont="1" applyBorder="1" applyAlignment="1">
      <alignment horizontal="left" vertical="center" wrapText="1"/>
    </xf>
    <xf numFmtId="0" fontId="1" fillId="0" borderId="20" xfId="0" applyFont="1" applyBorder="1" applyAlignment="1">
      <alignment horizontal="left" vertical="center" wrapText="1"/>
    </xf>
    <xf numFmtId="2" fontId="7" fillId="7" borderId="2" xfId="1" applyNumberFormat="1" applyFont="1" applyFill="1" applyBorder="1" applyAlignment="1" applyProtection="1">
      <alignment horizontal="center" vertical="center" wrapText="1"/>
    </xf>
    <xf numFmtId="2" fontId="7" fillId="7" borderId="4" xfId="1" applyNumberFormat="1" applyFont="1" applyFill="1" applyBorder="1" applyAlignment="1" applyProtection="1">
      <alignment horizontal="center" vertical="center" wrapText="1"/>
    </xf>
    <xf numFmtId="2" fontId="7" fillId="7" borderId="3" xfId="1" applyNumberFormat="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2" fontId="7" fillId="0" borderId="1" xfId="1" applyNumberFormat="1" applyFont="1" applyFill="1" applyBorder="1" applyAlignment="1" applyProtection="1">
      <alignment horizontal="center" vertical="center" wrapText="1"/>
    </xf>
    <xf numFmtId="2" fontId="7" fillId="7" borderId="1" xfId="1" applyNumberFormat="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2" fontId="1" fillId="7" borderId="1" xfId="0" applyNumberFormat="1" applyFont="1" applyFill="1" applyBorder="1" applyAlignment="1">
      <alignment horizontal="center" vertical="center"/>
    </xf>
    <xf numFmtId="0" fontId="7" fillId="7" borderId="1" xfId="1" applyFont="1" applyFill="1" applyBorder="1" applyAlignment="1" applyProtection="1">
      <alignment horizontal="center" vertical="center" wrapText="1"/>
    </xf>
    <xf numFmtId="2" fontId="7" fillId="2" borderId="2" xfId="1" applyNumberFormat="1" applyFont="1" applyFill="1" applyBorder="1" applyAlignment="1" applyProtection="1">
      <alignment horizontal="center" vertical="center" wrapText="1"/>
    </xf>
    <xf numFmtId="2" fontId="7" fillId="2" borderId="4" xfId="1" applyNumberFormat="1" applyFont="1" applyFill="1" applyBorder="1" applyAlignment="1" applyProtection="1">
      <alignment horizontal="center" vertical="center" wrapText="1"/>
    </xf>
    <xf numFmtId="2" fontId="7" fillId="2" borderId="3" xfId="1" applyNumberFormat="1" applyFont="1" applyFill="1" applyBorder="1" applyAlignment="1" applyProtection="1">
      <alignment horizontal="center" vertical="center" wrapText="1"/>
    </xf>
    <xf numFmtId="2" fontId="7" fillId="0" borderId="2" xfId="1" applyNumberFormat="1" applyFont="1" applyFill="1" applyBorder="1" applyAlignment="1" applyProtection="1">
      <alignment horizontal="center" vertical="center" wrapText="1"/>
    </xf>
    <xf numFmtId="2" fontId="7" fillId="0" borderId="4" xfId="1" applyNumberFormat="1" applyFont="1" applyFill="1" applyBorder="1" applyAlignment="1" applyProtection="1">
      <alignment horizontal="center" vertical="center" wrapText="1"/>
    </xf>
    <xf numFmtId="2" fontId="7" fillId="0" borderId="3" xfId="1" applyNumberFormat="1" applyFont="1" applyFill="1" applyBorder="1" applyAlignment="1" applyProtection="1">
      <alignment horizontal="center" vertical="center" wrapText="1"/>
    </xf>
    <xf numFmtId="0" fontId="9" fillId="5" borderId="9" xfId="0" applyFont="1" applyFill="1" applyBorder="1" applyAlignment="1" applyProtection="1">
      <alignment horizontal="center" wrapText="1"/>
      <protection locked="0"/>
    </xf>
    <xf numFmtId="0" fontId="9" fillId="5" borderId="25" xfId="0" applyFont="1" applyFill="1" applyBorder="1" applyAlignment="1" applyProtection="1">
      <alignment horizontal="center" wrapText="1"/>
      <protection locked="0"/>
    </xf>
    <xf numFmtId="0" fontId="7" fillId="7" borderId="10" xfId="1" applyFont="1" applyFill="1" applyBorder="1" applyAlignment="1" applyProtection="1">
      <alignment horizontal="center" vertical="center" wrapText="1"/>
    </xf>
    <xf numFmtId="0" fontId="1" fillId="7" borderId="15"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2" fontId="1" fillId="0" borderId="2" xfId="0" applyNumberFormat="1" applyFont="1" applyBorder="1" applyAlignment="1">
      <alignment horizontal="center" vertical="center"/>
    </xf>
    <xf numFmtId="2" fontId="1" fillId="0" borderId="4" xfId="0" applyNumberFormat="1" applyFont="1" applyBorder="1" applyAlignment="1">
      <alignment horizontal="center" vertical="center"/>
    </xf>
    <xf numFmtId="2" fontId="1" fillId="0" borderId="3" xfId="0" applyNumberFormat="1" applyFont="1" applyBorder="1" applyAlignment="1">
      <alignment horizontal="center" vertical="center"/>
    </xf>
    <xf numFmtId="0" fontId="1" fillId="7" borderId="10" xfId="0" applyFont="1" applyFill="1" applyBorder="1" applyAlignment="1">
      <alignment horizontal="center" vertical="center"/>
    </xf>
    <xf numFmtId="0" fontId="7" fillId="0" borderId="1"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protection locked="0"/>
    </xf>
    <xf numFmtId="0" fontId="1" fillId="0" borderId="49"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6" fillId="0" borderId="2" xfId="1" applyFont="1" applyFill="1" applyBorder="1" applyAlignment="1" applyProtection="1">
      <alignment horizontal="left" vertical="top" wrapText="1"/>
      <protection locked="0"/>
    </xf>
    <xf numFmtId="0" fontId="16" fillId="0" borderId="4" xfId="1" applyFont="1" applyFill="1" applyBorder="1" applyAlignment="1" applyProtection="1">
      <alignment horizontal="left" vertical="top" wrapText="1"/>
      <protection locked="0"/>
    </xf>
    <xf numFmtId="0" fontId="7" fillId="2" borderId="1" xfId="1" applyFont="1" applyFill="1" applyBorder="1" applyAlignment="1" applyProtection="1">
      <alignment horizontal="center" vertical="center" wrapText="1"/>
      <protection locked="0"/>
    </xf>
    <xf numFmtId="0" fontId="7" fillId="0" borderId="3" xfId="1" applyFont="1" applyFill="1" applyBorder="1" applyAlignment="1" applyProtection="1">
      <alignment horizontal="center" vertical="center" wrapText="1"/>
      <protection locked="0"/>
    </xf>
    <xf numFmtId="0" fontId="8" fillId="3" borderId="5" xfId="2" applyFont="1" applyFill="1" applyBorder="1" applyAlignment="1" applyProtection="1">
      <alignment horizontal="left" vertical="center"/>
      <protection locked="0"/>
    </xf>
    <xf numFmtId="0" fontId="8" fillId="3" borderId="6" xfId="2" applyFont="1" applyFill="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7" borderId="2" xfId="0" applyFont="1" applyFill="1" applyBorder="1" applyAlignment="1" applyProtection="1">
      <alignment horizontal="left" vertical="center" wrapText="1"/>
      <protection locked="0"/>
    </xf>
    <xf numFmtId="0" fontId="1" fillId="7" borderId="4" xfId="0" applyFont="1" applyFill="1" applyBorder="1" applyAlignment="1" applyProtection="1">
      <alignment horizontal="left" vertical="center" wrapText="1"/>
      <protection locked="0"/>
    </xf>
    <xf numFmtId="0" fontId="1" fillId="7" borderId="3" xfId="0" applyFont="1" applyFill="1" applyBorder="1" applyAlignment="1" applyProtection="1">
      <alignment horizontal="left" vertical="center" wrapText="1"/>
      <protection locked="0"/>
    </xf>
    <xf numFmtId="0" fontId="1" fillId="7" borderId="10" xfId="0" applyFont="1" applyFill="1" applyBorder="1" applyAlignment="1" applyProtection="1">
      <alignment horizontal="left" vertical="center" wrapText="1"/>
      <protection locked="0"/>
    </xf>
    <xf numFmtId="0" fontId="26" fillId="7" borderId="2" xfId="0" applyFont="1" applyFill="1" applyBorder="1" applyAlignment="1" applyProtection="1">
      <alignment horizontal="left" vertical="center" wrapText="1"/>
      <protection locked="0"/>
    </xf>
    <xf numFmtId="0" fontId="26" fillId="7" borderId="4" xfId="0" applyFont="1" applyFill="1" applyBorder="1" applyAlignment="1" applyProtection="1">
      <alignment horizontal="left" vertical="center" wrapText="1"/>
      <protection locked="0"/>
    </xf>
    <xf numFmtId="0" fontId="26" fillId="7" borderId="3" xfId="0" applyFont="1" applyFill="1" applyBorder="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1" fillId="7" borderId="11" xfId="0" applyFont="1" applyFill="1" applyBorder="1" applyAlignment="1">
      <alignment horizontal="left" vertical="center" wrapText="1"/>
    </xf>
    <xf numFmtId="0" fontId="1" fillId="7" borderId="13"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19" xfId="0" applyFont="1" applyFill="1" applyBorder="1" applyAlignment="1">
      <alignment horizontal="left" vertical="center" wrapText="1"/>
    </xf>
    <xf numFmtId="0" fontId="1" fillId="7" borderId="5"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7" fillId="0" borderId="1" xfId="1" applyFont="1" applyFill="1" applyBorder="1" applyAlignment="1" applyProtection="1">
      <alignment horizontal="center" vertical="center" wrapText="1"/>
      <protection locked="0"/>
    </xf>
    <xf numFmtId="2" fontId="7" fillId="2" borderId="16" xfId="1" applyNumberFormat="1" applyFont="1" applyFill="1" applyBorder="1" applyAlignment="1" applyProtection="1">
      <alignment horizontal="center" vertical="center" wrapText="1"/>
    </xf>
    <xf numFmtId="0" fontId="9" fillId="8" borderId="45"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2" fontId="7" fillId="2" borderId="26" xfId="1" applyNumberFormat="1" applyFont="1" applyFill="1" applyBorder="1" applyAlignment="1" applyProtection="1">
      <alignment horizontal="center" vertical="center" wrapText="1"/>
    </xf>
    <xf numFmtId="0" fontId="9" fillId="8" borderId="53"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7" fillId="2" borderId="3" xfId="1" applyNumberFormat="1" applyFont="1" applyFill="1" applyBorder="1" applyAlignment="1" applyProtection="1">
      <alignment horizontal="center" vertical="center" wrapText="1"/>
      <protection locked="0"/>
    </xf>
    <xf numFmtId="0" fontId="7" fillId="2" borderId="1" xfId="1" applyNumberFormat="1" applyFont="1" applyFill="1" applyBorder="1" applyAlignment="1" applyProtection="1">
      <alignment horizontal="center" vertical="center" wrapText="1"/>
      <protection locked="0"/>
    </xf>
    <xf numFmtId="0" fontId="16" fillId="0" borderId="20" xfId="1" applyFont="1" applyFill="1" applyBorder="1" applyAlignment="1" applyProtection="1">
      <alignment horizontal="left" vertical="center" wrapText="1"/>
      <protection locked="0"/>
    </xf>
    <xf numFmtId="0" fontId="16" fillId="0" borderId="3" xfId="1" applyFont="1" applyFill="1" applyBorder="1" applyAlignment="1" applyProtection="1">
      <alignment horizontal="left" vertical="center" wrapText="1"/>
      <protection locked="0"/>
    </xf>
    <xf numFmtId="0" fontId="16" fillId="0" borderId="49"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left" vertical="center" wrapText="1"/>
      <protection locked="0"/>
    </xf>
    <xf numFmtId="0" fontId="11" fillId="7" borderId="17" xfId="0" applyFont="1" applyFill="1" applyBorder="1" applyAlignment="1" applyProtection="1">
      <alignment horizontal="right" vertical="center" wrapText="1"/>
      <protection locked="0"/>
    </xf>
    <xf numFmtId="0" fontId="11" fillId="7" borderId="0" xfId="0" applyFont="1" applyFill="1" applyAlignment="1" applyProtection="1">
      <alignment horizontal="right" vertical="center" wrapText="1"/>
      <protection locked="0"/>
    </xf>
    <xf numFmtId="0" fontId="13" fillId="7" borderId="17" xfId="0" applyFont="1" applyFill="1" applyBorder="1" applyAlignment="1" applyProtection="1">
      <alignment horizontal="right" vertical="center" wrapText="1"/>
      <protection locked="0"/>
    </xf>
    <xf numFmtId="0" fontId="13" fillId="7" borderId="0" xfId="0" applyFont="1" applyFill="1" applyAlignment="1" applyProtection="1">
      <alignment horizontal="right" vertical="center" wrapText="1"/>
      <protection locked="0"/>
    </xf>
    <xf numFmtId="0" fontId="1" fillId="7" borderId="18"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8" xfId="0" applyFont="1" applyFill="1" applyBorder="1" applyAlignment="1">
      <alignment horizontal="left" vertical="center" wrapText="1"/>
    </xf>
    <xf numFmtId="2" fontId="7" fillId="7" borderId="18" xfId="1" applyNumberFormat="1" applyFont="1" applyFill="1" applyBorder="1" applyAlignment="1" applyProtection="1">
      <alignment horizontal="center" vertical="center" wrapText="1"/>
    </xf>
    <xf numFmtId="2" fontId="7" fillId="7" borderId="0" xfId="1" applyNumberFormat="1" applyFont="1" applyFill="1" applyBorder="1" applyAlignment="1" applyProtection="1">
      <alignment horizontal="center" vertical="center" wrapText="1"/>
    </xf>
    <xf numFmtId="2" fontId="7" fillId="7" borderId="8" xfId="1" applyNumberFormat="1" applyFont="1" applyFill="1" applyBorder="1" applyAlignment="1" applyProtection="1">
      <alignment horizontal="center" vertical="center" wrapText="1"/>
    </xf>
    <xf numFmtId="2" fontId="7" fillId="7" borderId="19" xfId="1" applyNumberFormat="1" applyFont="1" applyFill="1" applyBorder="1" applyAlignment="1" applyProtection="1">
      <alignment horizontal="center" vertical="center" wrapText="1"/>
    </xf>
    <xf numFmtId="2" fontId="7" fillId="7" borderId="5" xfId="1" applyNumberFormat="1" applyFont="1" applyFill="1" applyBorder="1" applyAlignment="1" applyProtection="1">
      <alignment horizontal="center" vertical="center" wrapText="1"/>
    </xf>
    <xf numFmtId="2" fontId="7" fillId="7" borderId="20" xfId="1" applyNumberFormat="1" applyFont="1" applyFill="1" applyBorder="1" applyAlignment="1" applyProtection="1">
      <alignment horizontal="center" vertical="center" wrapText="1"/>
    </xf>
    <xf numFmtId="0" fontId="7" fillId="0" borderId="21" xfId="0" applyFont="1" applyBorder="1" applyAlignment="1">
      <alignment horizontal="left" vertical="center" wrapText="1"/>
    </xf>
    <xf numFmtId="0" fontId="7" fillId="0" borderId="7" xfId="0" applyFont="1" applyBorder="1" applyAlignment="1">
      <alignment horizontal="left" vertical="center" wrapText="1"/>
    </xf>
    <xf numFmtId="0" fontId="7" fillId="0" borderId="22" xfId="0" applyFont="1" applyBorder="1" applyAlignment="1">
      <alignment horizontal="left" vertical="center" wrapText="1"/>
    </xf>
    <xf numFmtId="0" fontId="7" fillId="0" borderId="19" xfId="0" applyFont="1" applyBorder="1" applyAlignment="1">
      <alignment horizontal="left" vertical="center" wrapText="1"/>
    </xf>
    <xf numFmtId="0" fontId="7" fillId="0" borderId="5" xfId="0" applyFont="1" applyBorder="1" applyAlignment="1">
      <alignment horizontal="left" vertical="center" wrapText="1"/>
    </xf>
    <xf numFmtId="0" fontId="7" fillId="0" borderId="20" xfId="0" applyFont="1" applyBorder="1" applyAlignment="1">
      <alignment horizontal="left" vertical="center" wrapText="1"/>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2" fontId="7" fillId="0" borderId="21" xfId="1" applyNumberFormat="1" applyFont="1" applyFill="1" applyBorder="1" applyAlignment="1" applyProtection="1">
      <alignment horizontal="center" vertical="center" wrapText="1"/>
    </xf>
    <xf numFmtId="2" fontId="7" fillId="0" borderId="7" xfId="1" applyNumberFormat="1" applyFont="1" applyFill="1" applyBorder="1" applyAlignment="1" applyProtection="1">
      <alignment horizontal="center" vertical="center" wrapText="1"/>
    </xf>
    <xf numFmtId="2" fontId="7" fillId="0" borderId="22" xfId="1" applyNumberFormat="1" applyFont="1" applyFill="1" applyBorder="1" applyAlignment="1" applyProtection="1">
      <alignment horizontal="center" vertical="center" wrapText="1"/>
    </xf>
    <xf numFmtId="2" fontId="7" fillId="0" borderId="19" xfId="1" applyNumberFormat="1" applyFont="1" applyFill="1" applyBorder="1" applyAlignment="1" applyProtection="1">
      <alignment horizontal="center" vertical="center" wrapText="1"/>
    </xf>
    <xf numFmtId="2" fontId="7" fillId="0" borderId="5" xfId="1" applyNumberFormat="1" applyFont="1" applyFill="1" applyBorder="1" applyAlignment="1" applyProtection="1">
      <alignment horizontal="center" vertical="center" wrapText="1"/>
    </xf>
    <xf numFmtId="2" fontId="7" fillId="0" borderId="20" xfId="1" applyNumberFormat="1" applyFont="1" applyFill="1" applyBorder="1" applyAlignment="1" applyProtection="1">
      <alignment horizontal="center" vertical="center" wrapText="1"/>
    </xf>
    <xf numFmtId="0" fontId="1" fillId="7" borderId="23" xfId="0" applyFont="1" applyFill="1" applyBorder="1" applyAlignment="1" applyProtection="1">
      <alignment horizontal="center" vertical="center" wrapText="1"/>
      <protection locked="0"/>
    </xf>
    <xf numFmtId="0" fontId="11" fillId="4" borderId="17" xfId="0" applyFont="1" applyFill="1" applyBorder="1" applyAlignment="1" applyProtection="1">
      <alignment horizontal="right" vertical="center" wrapText="1"/>
      <protection locked="0"/>
    </xf>
    <xf numFmtId="0" fontId="11" fillId="4" borderId="0" xfId="0" applyFont="1" applyFill="1" applyAlignment="1" applyProtection="1">
      <alignment horizontal="right" vertical="center" wrapText="1"/>
      <protection locked="0"/>
    </xf>
    <xf numFmtId="0" fontId="1" fillId="7" borderId="55" xfId="0" applyFont="1" applyFill="1" applyBorder="1" applyAlignment="1" applyProtection="1">
      <alignment horizontal="left" vertical="center" wrapText="1"/>
      <protection locked="0"/>
    </xf>
    <xf numFmtId="0" fontId="28" fillId="0" borderId="2"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11" fillId="6" borderId="40" xfId="0" applyFont="1" applyFill="1" applyBorder="1" applyAlignment="1">
      <alignment horizontal="center" wrapText="1"/>
    </xf>
    <xf numFmtId="0" fontId="11" fillId="6" borderId="41" xfId="0" applyFont="1" applyFill="1" applyBorder="1" applyAlignment="1">
      <alignment horizontal="center" wrapText="1"/>
    </xf>
    <xf numFmtId="0" fontId="11" fillId="6" borderId="42" xfId="0" applyFont="1" applyFill="1" applyBorder="1" applyAlignment="1">
      <alignment horizontal="center" wrapText="1"/>
    </xf>
    <xf numFmtId="0" fontId="10" fillId="0" borderId="43"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wrapText="1"/>
      <protection locked="0"/>
    </xf>
    <xf numFmtId="2" fontId="7" fillId="2" borderId="44" xfId="1" applyNumberFormat="1" applyFont="1" applyFill="1" applyBorder="1" applyAlignment="1" applyProtection="1">
      <alignment horizontal="center" vertical="center" wrapText="1"/>
    </xf>
    <xf numFmtId="0" fontId="1" fillId="0" borderId="54"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3" borderId="49"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7" fillId="0" borderId="21" xfId="1" applyFont="1" applyFill="1" applyBorder="1" applyAlignment="1" applyProtection="1">
      <alignment horizontal="left" vertical="center" wrapText="1"/>
    </xf>
    <xf numFmtId="0" fontId="7" fillId="0" borderId="7" xfId="1" applyFont="1" applyFill="1" applyBorder="1" applyAlignment="1" applyProtection="1">
      <alignment horizontal="left" vertical="center" wrapText="1"/>
    </xf>
    <xf numFmtId="0" fontId="7" fillId="0" borderId="22" xfId="1" applyFont="1" applyFill="1" applyBorder="1" applyAlignment="1" applyProtection="1">
      <alignment horizontal="left" vertical="center" wrapText="1"/>
    </xf>
    <xf numFmtId="0" fontId="7" fillId="0" borderId="18"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7" fillId="0" borderId="8" xfId="1" applyFont="1" applyFill="1" applyBorder="1" applyAlignment="1" applyProtection="1">
      <alignment horizontal="left" vertical="center" wrapText="1"/>
    </xf>
    <xf numFmtId="0" fontId="7" fillId="7" borderId="21" xfId="1" applyFont="1" applyFill="1" applyBorder="1" applyAlignment="1" applyProtection="1">
      <alignment horizontal="left" vertical="center" wrapText="1"/>
    </xf>
    <xf numFmtId="0" fontId="7" fillId="7" borderId="7" xfId="1" applyFont="1" applyFill="1" applyBorder="1" applyAlignment="1" applyProtection="1">
      <alignment horizontal="left" vertical="center" wrapText="1"/>
    </xf>
    <xf numFmtId="0" fontId="7" fillId="7" borderId="22" xfId="1" applyFont="1" applyFill="1" applyBorder="1" applyAlignment="1" applyProtection="1">
      <alignment horizontal="left" vertical="center" wrapText="1"/>
    </xf>
    <xf numFmtId="0" fontId="7" fillId="7" borderId="18" xfId="1" applyFont="1" applyFill="1" applyBorder="1" applyAlignment="1" applyProtection="1">
      <alignment horizontal="left" vertical="center" wrapText="1"/>
    </xf>
    <xf numFmtId="0" fontId="7" fillId="7" borderId="0" xfId="1" applyFont="1" applyFill="1" applyBorder="1" applyAlignment="1" applyProtection="1">
      <alignment horizontal="left" vertical="center" wrapText="1"/>
    </xf>
    <xf numFmtId="0" fontId="7" fillId="7" borderId="8" xfId="1" applyFont="1" applyFill="1" applyBorder="1" applyAlignment="1" applyProtection="1">
      <alignment horizontal="left" vertical="center" wrapText="1"/>
    </xf>
    <xf numFmtId="0" fontId="7" fillId="7" borderId="19" xfId="1" applyFont="1" applyFill="1" applyBorder="1" applyAlignment="1" applyProtection="1">
      <alignment horizontal="left" vertical="center" wrapText="1"/>
    </xf>
    <xf numFmtId="0" fontId="7" fillId="7" borderId="5" xfId="1" applyFont="1" applyFill="1" applyBorder="1" applyAlignment="1" applyProtection="1">
      <alignment horizontal="left" vertical="center" wrapText="1"/>
    </xf>
    <xf numFmtId="0" fontId="7" fillId="7" borderId="20" xfId="1" applyFont="1" applyFill="1" applyBorder="1" applyAlignment="1" applyProtection="1">
      <alignment horizontal="left" vertical="center" wrapText="1"/>
    </xf>
    <xf numFmtId="0" fontId="1" fillId="7" borderId="1" xfId="0" applyFont="1" applyFill="1" applyBorder="1" applyAlignment="1">
      <alignment horizontal="center" vertical="center"/>
    </xf>
    <xf numFmtId="0" fontId="1" fillId="7" borderId="14" xfId="0" applyFont="1" applyFill="1" applyBorder="1" applyAlignment="1" applyProtection="1">
      <alignment horizontal="center" vertical="center" wrapText="1"/>
      <protection locked="0"/>
    </xf>
  </cellXfs>
  <cellStyles count="4">
    <cellStyle name="Hipervínculo" xfId="1" builtinId="8"/>
    <cellStyle name="Normal" xfId="0" builtinId="0"/>
    <cellStyle name="Normal 2" xfId="2" xr:uid="{00000000-0005-0000-0000-000002000000}"/>
    <cellStyle name="Porcentu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3</xdr:col>
      <xdr:colOff>1287866</xdr:colOff>
      <xdr:row>4</xdr:row>
      <xdr:rowOff>161925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0025"/>
          <a:ext cx="4300567" cy="723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C628-D2A1-422D-B80D-8F55935C1035}">
  <sheetPr codeName="Hoja2">
    <pageSetUpPr autoPageBreaks="0"/>
  </sheetPr>
  <dimension ref="B6:X40"/>
  <sheetViews>
    <sheetView showGridLines="0" showRowColHeaders="0" zoomScale="130" zoomScaleNormal="130" workbookViewId="0">
      <selection activeCell="B9" sqref="B9:E9"/>
    </sheetView>
  </sheetViews>
  <sheetFormatPr baseColWidth="10" defaultColWidth="11.44140625" defaultRowHeight="14.4" x14ac:dyDescent="0.3"/>
  <cols>
    <col min="2" max="2" width="19.5546875" customWidth="1"/>
    <col min="3" max="3" width="26.109375" customWidth="1"/>
    <col min="4" max="4" width="24.33203125" customWidth="1"/>
    <col min="5" max="5" width="26.44140625" customWidth="1"/>
    <col min="6" max="6" width="27.6640625" customWidth="1"/>
  </cols>
  <sheetData>
    <row r="6" spans="2:24" ht="14.4" customHeight="1" x14ac:dyDescent="0.85">
      <c r="B6" s="82" t="s">
        <v>0</v>
      </c>
      <c r="C6" s="82"/>
      <c r="D6" s="82"/>
      <c r="E6" s="82"/>
      <c r="F6" s="45"/>
      <c r="G6" s="45"/>
      <c r="H6" s="43"/>
      <c r="I6" s="43"/>
      <c r="J6" s="43"/>
      <c r="K6" s="43"/>
      <c r="L6" s="43"/>
      <c r="M6" s="43"/>
      <c r="N6" s="43"/>
      <c r="O6" s="43"/>
    </row>
    <row r="7" spans="2:24" ht="14.4" customHeight="1" x14ac:dyDescent="0.85">
      <c r="B7" s="82"/>
      <c r="C7" s="82"/>
      <c r="D7" s="82"/>
      <c r="E7" s="82"/>
      <c r="F7" s="45"/>
      <c r="G7" s="45"/>
      <c r="H7" s="43"/>
      <c r="I7" s="43"/>
      <c r="J7" s="43"/>
      <c r="K7" s="43"/>
      <c r="L7" s="43"/>
      <c r="M7" s="43"/>
      <c r="N7" s="43"/>
      <c r="O7" s="43"/>
    </row>
    <row r="8" spans="2:24" ht="14.4" customHeight="1" x14ac:dyDescent="0.85">
      <c r="B8" s="82"/>
      <c r="C8" s="82"/>
      <c r="D8" s="82"/>
      <c r="E8" s="82"/>
      <c r="F8" s="45"/>
      <c r="G8" s="45"/>
      <c r="H8" s="43"/>
      <c r="I8" s="43"/>
      <c r="J8" s="43"/>
      <c r="K8" s="43"/>
      <c r="L8" s="43"/>
      <c r="M8" s="43"/>
      <c r="N8" s="43"/>
      <c r="O8" s="43"/>
    </row>
    <row r="9" spans="2:24" ht="284.39999999999998" customHeight="1" x14ac:dyDescent="0.3">
      <c r="B9" s="83" t="s">
        <v>128</v>
      </c>
      <c r="C9" s="84"/>
      <c r="D9" s="84"/>
      <c r="E9" s="85"/>
      <c r="F9" s="3"/>
      <c r="G9" s="3"/>
      <c r="H9" s="3"/>
      <c r="I9" s="3"/>
      <c r="J9" s="3"/>
      <c r="K9" s="3"/>
      <c r="L9" s="3"/>
      <c r="M9" s="3"/>
      <c r="N9" s="3"/>
      <c r="O9" s="3"/>
      <c r="P9" s="3"/>
      <c r="Q9" s="3"/>
      <c r="R9" s="3"/>
      <c r="S9" s="3"/>
      <c r="T9" s="3"/>
      <c r="U9" s="3"/>
      <c r="V9" s="3"/>
      <c r="W9" s="3"/>
      <c r="X9" s="3"/>
    </row>
    <row r="10" spans="2:24" ht="180" customHeight="1" x14ac:dyDescent="0.3">
      <c r="B10" s="86" t="s">
        <v>129</v>
      </c>
      <c r="C10" s="84"/>
      <c r="D10" s="84"/>
      <c r="E10" s="85"/>
    </row>
    <row r="13" spans="2:24" ht="15" thickBot="1" x14ac:dyDescent="0.35">
      <c r="B13" s="44" t="s">
        <v>130</v>
      </c>
    </row>
    <row r="14" spans="2:24" ht="15.6" thickTop="1" thickBot="1" x14ac:dyDescent="0.35">
      <c r="B14" s="4" t="s">
        <v>1</v>
      </c>
      <c r="C14" s="5" t="s">
        <v>2</v>
      </c>
      <c r="D14" s="5" t="s">
        <v>3</v>
      </c>
      <c r="E14" s="6" t="s">
        <v>4</v>
      </c>
    </row>
    <row r="15" spans="2:24" ht="15" thickBot="1" x14ac:dyDescent="0.35">
      <c r="B15" s="87" t="s">
        <v>5</v>
      </c>
      <c r="C15" s="88"/>
      <c r="D15" s="88"/>
      <c r="E15" s="89"/>
    </row>
    <row r="16" spans="2:24" ht="15" thickBot="1" x14ac:dyDescent="0.35">
      <c r="B16" s="7"/>
      <c r="C16" s="8"/>
      <c r="D16" s="8"/>
      <c r="E16" s="9"/>
    </row>
    <row r="17" spans="2:6" ht="21.6" customHeight="1" thickBot="1" x14ac:dyDescent="0.35">
      <c r="B17" s="87" t="s">
        <v>6</v>
      </c>
      <c r="C17" s="88"/>
      <c r="D17" s="88"/>
      <c r="E17" s="89"/>
    </row>
    <row r="18" spans="2:6" ht="15" thickBot="1" x14ac:dyDescent="0.35">
      <c r="B18" s="7"/>
      <c r="C18" s="8"/>
      <c r="D18" s="8"/>
      <c r="E18" s="9"/>
    </row>
    <row r="19" spans="2:6" ht="15.6" customHeight="1" thickBot="1" x14ac:dyDescent="0.35">
      <c r="B19" s="87" t="s">
        <v>7</v>
      </c>
      <c r="C19" s="88"/>
      <c r="D19" s="88"/>
      <c r="E19" s="89"/>
    </row>
    <row r="20" spans="2:6" ht="15" thickBot="1" x14ac:dyDescent="0.35">
      <c r="B20" s="10"/>
      <c r="C20" s="11"/>
      <c r="D20" s="11"/>
      <c r="E20" s="12"/>
    </row>
    <row r="21" spans="2:6" ht="15" thickBot="1" x14ac:dyDescent="0.35">
      <c r="B21" s="10"/>
      <c r="C21" s="11"/>
      <c r="D21" s="11"/>
      <c r="E21" s="12"/>
    </row>
    <row r="22" spans="2:6" ht="15" thickBot="1" x14ac:dyDescent="0.35">
      <c r="B22" s="10"/>
      <c r="C22" s="11"/>
      <c r="D22" s="11"/>
      <c r="E22" s="12"/>
    </row>
    <row r="23" spans="2:6" ht="15" thickBot="1" x14ac:dyDescent="0.35">
      <c r="B23" s="10"/>
      <c r="C23" s="11"/>
      <c r="D23" s="11"/>
      <c r="E23" s="12"/>
    </row>
    <row r="24" spans="2:6" ht="15" thickBot="1" x14ac:dyDescent="0.35">
      <c r="B24" s="10"/>
      <c r="C24" s="11"/>
      <c r="D24" s="11"/>
      <c r="E24" s="12"/>
    </row>
    <row r="25" spans="2:6" ht="15" thickBot="1" x14ac:dyDescent="0.35">
      <c r="B25" s="10"/>
      <c r="C25" s="11"/>
      <c r="D25" s="11"/>
      <c r="E25" s="12"/>
    </row>
    <row r="26" spans="2:6" ht="15" thickBot="1" x14ac:dyDescent="0.35">
      <c r="B26" s="10"/>
      <c r="C26" s="11"/>
      <c r="D26" s="11"/>
      <c r="E26" s="12"/>
    </row>
    <row r="27" spans="2:6" ht="15" thickBot="1" x14ac:dyDescent="0.35">
      <c r="B27" s="13"/>
      <c r="C27" s="14"/>
      <c r="D27" s="14"/>
      <c r="E27" s="15"/>
    </row>
    <row r="28" spans="2:6" ht="15" thickTop="1" x14ac:dyDescent="0.3"/>
    <row r="29" spans="2:6" ht="259.95" customHeight="1" x14ac:dyDescent="0.3">
      <c r="B29" s="86" t="s">
        <v>43</v>
      </c>
      <c r="C29" s="84"/>
      <c r="D29" s="84"/>
      <c r="E29" s="85"/>
      <c r="F29" s="3"/>
    </row>
    <row r="30" spans="2:6" ht="43.2" x14ac:dyDescent="0.3">
      <c r="B30" s="77" t="s">
        <v>127</v>
      </c>
      <c r="C30" s="78"/>
      <c r="D30" s="78"/>
      <c r="E30" s="78"/>
    </row>
    <row r="31" spans="2:6" ht="14.4" customHeight="1" x14ac:dyDescent="0.3">
      <c r="B31" s="100" t="s">
        <v>122</v>
      </c>
      <c r="C31" s="101"/>
      <c r="D31" s="101"/>
      <c r="E31" s="102"/>
    </row>
    <row r="32" spans="2:6" x14ac:dyDescent="0.3">
      <c r="B32" s="103"/>
      <c r="C32" s="104"/>
      <c r="D32" s="104"/>
      <c r="E32" s="105"/>
    </row>
    <row r="33" spans="2:6" x14ac:dyDescent="0.3">
      <c r="B33" s="103"/>
      <c r="C33" s="104"/>
      <c r="D33" s="104"/>
      <c r="E33" s="105"/>
    </row>
    <row r="34" spans="2:6" ht="33" customHeight="1" x14ac:dyDescent="0.3">
      <c r="B34" s="106"/>
      <c r="C34" s="107"/>
      <c r="D34" s="107"/>
      <c r="E34" s="108"/>
    </row>
    <row r="35" spans="2:6" ht="45" customHeight="1" x14ac:dyDescent="0.3">
      <c r="B35" s="99" t="s">
        <v>125</v>
      </c>
      <c r="C35" s="99"/>
      <c r="D35" s="99"/>
      <c r="E35" s="99"/>
    </row>
    <row r="36" spans="2:6" ht="60" customHeight="1" x14ac:dyDescent="0.3">
      <c r="B36" s="86" t="s">
        <v>131</v>
      </c>
      <c r="C36" s="84"/>
      <c r="D36" s="84"/>
      <c r="E36" s="85"/>
      <c r="F36" s="3"/>
    </row>
    <row r="38" spans="2:6" ht="24.9" customHeight="1" x14ac:dyDescent="0.3">
      <c r="B38" s="90" t="s">
        <v>126</v>
      </c>
      <c r="C38" s="91"/>
      <c r="D38" s="91"/>
      <c r="E38" s="92"/>
    </row>
    <row r="39" spans="2:6" ht="24.9" customHeight="1" x14ac:dyDescent="0.3">
      <c r="B39" s="93"/>
      <c r="C39" s="94"/>
      <c r="D39" s="94"/>
      <c r="E39" s="95"/>
    </row>
    <row r="40" spans="2:6" ht="24.9" customHeight="1" x14ac:dyDescent="0.3">
      <c r="B40" s="96"/>
      <c r="C40" s="97"/>
      <c r="D40" s="97"/>
      <c r="E40" s="98"/>
    </row>
  </sheetData>
  <mergeCells count="11">
    <mergeCell ref="B38:E40"/>
    <mergeCell ref="B35:E35"/>
    <mergeCell ref="B19:E19"/>
    <mergeCell ref="B29:E29"/>
    <mergeCell ref="B31:E34"/>
    <mergeCell ref="B36:E36"/>
    <mergeCell ref="B6:E8"/>
    <mergeCell ref="B9:E9"/>
    <mergeCell ref="B10:E10"/>
    <mergeCell ref="B17:E17"/>
    <mergeCell ref="B15:E15"/>
  </mergeCells>
  <pageMargins left="0.7" right="0.7" top="0.75" bottom="0.75" header="0.3" footer="0.3"/>
  <pageSetup scale="9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5"/>
  <sheetViews>
    <sheetView showGridLines="0" tabSelected="1" topLeftCell="A3" zoomScaleNormal="100" workbookViewId="0">
      <selection activeCell="D8" sqref="D8:G8"/>
    </sheetView>
  </sheetViews>
  <sheetFormatPr baseColWidth="10" defaultColWidth="11.44140625" defaultRowHeight="14.4" x14ac:dyDescent="0.3"/>
  <cols>
    <col min="1" max="1" width="4.6640625" style="16" customWidth="1"/>
    <col min="2" max="2" width="20.33203125" style="16" customWidth="1"/>
    <col min="3" max="3" width="15.5546875" style="16" customWidth="1"/>
    <col min="4" max="4" width="15" style="16" customWidth="1"/>
    <col min="5" max="5" width="7" style="16" hidden="1" customWidth="1"/>
    <col min="6" max="6" width="16.5546875" style="16" customWidth="1"/>
    <col min="7" max="7" width="12.33203125" style="26" customWidth="1"/>
    <col min="8" max="8" width="47.6640625" style="64" customWidth="1"/>
    <col min="9" max="9" width="8.109375" style="28" customWidth="1"/>
    <col min="10" max="10" width="12.109375" style="16" customWidth="1"/>
    <col min="11" max="11" width="61.44140625" style="16" customWidth="1"/>
    <col min="12" max="15" width="22.6640625" style="58" hidden="1" customWidth="1"/>
    <col min="16" max="17" width="11.44140625" style="16" customWidth="1"/>
    <col min="18" max="16384" width="11.44140625" style="16"/>
  </cols>
  <sheetData>
    <row r="1" spans="1:15" hidden="1" x14ac:dyDescent="0.3">
      <c r="A1" s="16" t="s">
        <v>8</v>
      </c>
    </row>
    <row r="2" spans="1:15" hidden="1" x14ac:dyDescent="0.3">
      <c r="A2" s="16" t="s">
        <v>9</v>
      </c>
    </row>
    <row r="3" spans="1:15" ht="17.399999999999999" x14ac:dyDescent="0.35">
      <c r="B3" s="114" t="s">
        <v>10</v>
      </c>
      <c r="C3" s="114"/>
      <c r="D3" s="114"/>
      <c r="E3" s="114"/>
      <c r="F3" s="114"/>
      <c r="G3" s="114"/>
      <c r="H3" s="114"/>
      <c r="I3" s="114"/>
      <c r="J3" s="114"/>
      <c r="K3" s="114"/>
    </row>
    <row r="4" spans="1:15" ht="17.399999999999999" x14ac:dyDescent="0.35">
      <c r="A4" s="114" t="s">
        <v>11</v>
      </c>
      <c r="B4" s="114"/>
      <c r="C4" s="114"/>
      <c r="D4" s="114"/>
      <c r="E4" s="114"/>
      <c r="F4" s="114"/>
      <c r="G4" s="114"/>
      <c r="H4" s="114"/>
      <c r="I4" s="114"/>
      <c r="J4" s="114"/>
      <c r="K4" s="114"/>
    </row>
    <row r="5" spans="1:15" ht="17.399999999999999" x14ac:dyDescent="0.35">
      <c r="A5" s="17"/>
      <c r="B5" s="141" t="s">
        <v>44</v>
      </c>
      <c r="C5" s="141"/>
      <c r="D5" s="141"/>
      <c r="E5" s="141"/>
      <c r="F5" s="141"/>
      <c r="G5" s="141"/>
      <c r="H5" s="141"/>
      <c r="I5" s="141"/>
      <c r="J5" s="141"/>
      <c r="K5" s="141"/>
    </row>
    <row r="6" spans="1:15" x14ac:dyDescent="0.3">
      <c r="B6" s="18"/>
      <c r="C6" s="18"/>
    </row>
    <row r="7" spans="1:15" x14ac:dyDescent="0.3">
      <c r="B7" s="139" t="s">
        <v>46</v>
      </c>
      <c r="C7" s="139"/>
      <c r="D7" s="196"/>
      <c r="E7" s="196"/>
      <c r="F7" s="196"/>
      <c r="G7" s="196"/>
      <c r="H7" s="75" t="s">
        <v>48</v>
      </c>
      <c r="I7" s="111"/>
      <c r="J7" s="111"/>
      <c r="K7" s="111"/>
    </row>
    <row r="8" spans="1:15" x14ac:dyDescent="0.3">
      <c r="B8" s="139" t="s">
        <v>47</v>
      </c>
      <c r="C8" s="139"/>
      <c r="D8" s="197"/>
      <c r="E8" s="197"/>
      <c r="F8" s="197"/>
      <c r="G8" s="197"/>
      <c r="H8" s="65"/>
      <c r="I8" s="27"/>
    </row>
    <row r="9" spans="1:15" x14ac:dyDescent="0.3">
      <c r="B9" s="19"/>
      <c r="C9" s="1" t="s">
        <v>45</v>
      </c>
      <c r="D9" s="140"/>
      <c r="E9" s="140"/>
      <c r="F9" s="140"/>
      <c r="G9" s="140"/>
      <c r="H9" s="75" t="s">
        <v>49</v>
      </c>
      <c r="I9" s="111"/>
      <c r="J9" s="111"/>
      <c r="K9" s="111"/>
    </row>
    <row r="10" spans="1:15" ht="19.5" customHeight="1" thickBot="1" x14ac:dyDescent="0.35">
      <c r="B10" s="20"/>
      <c r="C10" s="20"/>
      <c r="D10" s="21"/>
      <c r="E10" s="21"/>
      <c r="F10" s="21"/>
      <c r="G10" s="76"/>
    </row>
    <row r="11" spans="1:15" ht="21" customHeight="1" thickBot="1" x14ac:dyDescent="0.35">
      <c r="A11" s="174"/>
      <c r="B11" s="131" t="s">
        <v>12</v>
      </c>
      <c r="C11" s="132"/>
      <c r="D11" s="133"/>
      <c r="E11" s="119" t="s">
        <v>13</v>
      </c>
      <c r="F11" s="119" t="s">
        <v>50</v>
      </c>
      <c r="G11" s="119" t="s">
        <v>14</v>
      </c>
      <c r="H11" s="119" t="s">
        <v>15</v>
      </c>
      <c r="I11" s="119" t="s">
        <v>16</v>
      </c>
      <c r="J11" s="119" t="s">
        <v>17</v>
      </c>
      <c r="K11" s="80" t="s">
        <v>57</v>
      </c>
      <c r="L11" s="219" t="s">
        <v>18</v>
      </c>
      <c r="M11" s="220"/>
      <c r="N11" s="220"/>
      <c r="O11" s="221"/>
    </row>
    <row r="12" spans="1:15" ht="48.75" customHeight="1" thickBot="1" x14ac:dyDescent="0.35">
      <c r="A12" s="175"/>
      <c r="B12" s="134"/>
      <c r="C12" s="135"/>
      <c r="D12" s="136"/>
      <c r="E12" s="120"/>
      <c r="F12" s="120"/>
      <c r="G12" s="120"/>
      <c r="H12" s="120"/>
      <c r="I12" s="120"/>
      <c r="J12" s="120"/>
      <c r="K12" s="81" t="s">
        <v>121</v>
      </c>
      <c r="L12" s="223" t="s">
        <v>19</v>
      </c>
      <c r="M12" s="220"/>
      <c r="N12" s="56" t="s">
        <v>20</v>
      </c>
      <c r="O12" s="57" t="s">
        <v>21</v>
      </c>
    </row>
    <row r="13" spans="1:15" ht="34.5" customHeight="1" x14ac:dyDescent="0.3">
      <c r="A13" s="112">
        <v>1</v>
      </c>
      <c r="B13" s="211" t="s">
        <v>119</v>
      </c>
      <c r="C13" s="212"/>
      <c r="D13" s="213"/>
      <c r="E13" s="176">
        <v>4</v>
      </c>
      <c r="F13" s="187" t="s">
        <v>8</v>
      </c>
      <c r="G13" s="187">
        <f>IF(F13="NO",0,E13)</f>
        <v>4</v>
      </c>
      <c r="H13" s="74" t="s">
        <v>52</v>
      </c>
      <c r="I13" s="40"/>
      <c r="J13" s="79">
        <v>0.5</v>
      </c>
      <c r="K13" s="204"/>
      <c r="L13" s="229"/>
      <c r="M13" s="230"/>
      <c r="N13" s="227"/>
      <c r="O13" s="222">
        <f>N13*G13</f>
        <v>0</v>
      </c>
    </row>
    <row r="14" spans="1:15" ht="35.25" customHeight="1" x14ac:dyDescent="0.3">
      <c r="A14" s="113"/>
      <c r="B14" s="214"/>
      <c r="C14" s="215"/>
      <c r="D14" s="216"/>
      <c r="E14" s="130"/>
      <c r="F14" s="124"/>
      <c r="G14" s="124"/>
      <c r="H14" s="66" t="s">
        <v>51</v>
      </c>
      <c r="I14" s="40"/>
      <c r="J14" s="41">
        <v>1</v>
      </c>
      <c r="K14" s="203"/>
      <c r="L14" s="231"/>
      <c r="M14" s="232"/>
      <c r="N14" s="228"/>
      <c r="O14" s="218"/>
    </row>
    <row r="15" spans="1:15" ht="31.5" customHeight="1" x14ac:dyDescent="0.3">
      <c r="A15" s="181">
        <v>2</v>
      </c>
      <c r="B15" s="137" t="s">
        <v>118</v>
      </c>
      <c r="C15" s="137"/>
      <c r="D15" s="137"/>
      <c r="E15" s="144">
        <v>8</v>
      </c>
      <c r="F15" s="121" t="s">
        <v>8</v>
      </c>
      <c r="G15" s="121">
        <f>IF(F15="NO",0,E15)</f>
        <v>8</v>
      </c>
      <c r="H15" s="67" t="s">
        <v>37</v>
      </c>
      <c r="I15" s="29"/>
      <c r="J15" s="38">
        <v>0</v>
      </c>
      <c r="K15" s="198"/>
      <c r="L15" s="190"/>
      <c r="M15" s="191"/>
      <c r="N15" s="228"/>
      <c r="O15" s="218">
        <f>N15*G15</f>
        <v>0</v>
      </c>
    </row>
    <row r="16" spans="1:15" ht="33.75" customHeight="1" x14ac:dyDescent="0.3">
      <c r="A16" s="181"/>
      <c r="B16" s="137"/>
      <c r="C16" s="137"/>
      <c r="D16" s="137"/>
      <c r="E16" s="144"/>
      <c r="F16" s="121"/>
      <c r="G16" s="121"/>
      <c r="H16" s="68" t="s">
        <v>53</v>
      </c>
      <c r="I16" s="30"/>
      <c r="J16" s="39">
        <v>0.7</v>
      </c>
      <c r="K16" s="199"/>
      <c r="L16" s="190"/>
      <c r="M16" s="191"/>
      <c r="N16" s="228"/>
      <c r="O16" s="218"/>
    </row>
    <row r="17" spans="1:15" ht="48.75" customHeight="1" x14ac:dyDescent="0.3">
      <c r="A17" s="181"/>
      <c r="B17" s="137"/>
      <c r="C17" s="137"/>
      <c r="D17" s="137"/>
      <c r="E17" s="144"/>
      <c r="F17" s="121"/>
      <c r="G17" s="121"/>
      <c r="H17" s="67" t="s">
        <v>54</v>
      </c>
      <c r="I17" s="29"/>
      <c r="J17" s="38">
        <v>1</v>
      </c>
      <c r="K17" s="200"/>
      <c r="L17" s="190"/>
      <c r="M17" s="191"/>
      <c r="N17" s="228"/>
      <c r="O17" s="218"/>
    </row>
    <row r="18" spans="1:15" ht="22.5" customHeight="1" x14ac:dyDescent="0.3">
      <c r="A18" s="177">
        <v>3</v>
      </c>
      <c r="B18" s="138" t="s">
        <v>117</v>
      </c>
      <c r="C18" s="138"/>
      <c r="D18" s="138"/>
      <c r="E18" s="167">
        <v>10</v>
      </c>
      <c r="F18" s="115" t="s">
        <v>8</v>
      </c>
      <c r="G18" s="122">
        <f>IF(F18="NO",0,E18)</f>
        <v>10</v>
      </c>
      <c r="H18" s="66" t="s">
        <v>40</v>
      </c>
      <c r="I18" s="40"/>
      <c r="J18" s="41">
        <v>0</v>
      </c>
      <c r="K18" s="201"/>
      <c r="L18" s="190"/>
      <c r="M18" s="191"/>
      <c r="N18" s="189"/>
      <c r="O18" s="218">
        <f>N18*G18</f>
        <v>0</v>
      </c>
    </row>
    <row r="19" spans="1:15" ht="23.25" customHeight="1" x14ac:dyDescent="0.3">
      <c r="A19" s="177"/>
      <c r="B19" s="138"/>
      <c r="C19" s="138"/>
      <c r="D19" s="138"/>
      <c r="E19" s="167"/>
      <c r="F19" s="115"/>
      <c r="G19" s="123"/>
      <c r="H19" s="66" t="s">
        <v>55</v>
      </c>
      <c r="I19" s="40"/>
      <c r="J19" s="41">
        <v>0.3</v>
      </c>
      <c r="K19" s="202"/>
      <c r="L19" s="190"/>
      <c r="M19" s="191"/>
      <c r="N19" s="189"/>
      <c r="O19" s="218"/>
    </row>
    <row r="20" spans="1:15" ht="21.75" customHeight="1" x14ac:dyDescent="0.3">
      <c r="A20" s="177"/>
      <c r="B20" s="138"/>
      <c r="C20" s="138"/>
      <c r="D20" s="138"/>
      <c r="E20" s="167"/>
      <c r="F20" s="115"/>
      <c r="G20" s="123"/>
      <c r="H20" s="66" t="s">
        <v>56</v>
      </c>
      <c r="I20" s="40"/>
      <c r="J20" s="41">
        <v>0.7</v>
      </c>
      <c r="K20" s="202"/>
      <c r="L20" s="190"/>
      <c r="M20" s="191"/>
      <c r="N20" s="189"/>
      <c r="O20" s="218"/>
    </row>
    <row r="21" spans="1:15" ht="23.25" customHeight="1" x14ac:dyDescent="0.3">
      <c r="A21" s="177"/>
      <c r="B21" s="138"/>
      <c r="C21" s="138"/>
      <c r="D21" s="138"/>
      <c r="E21" s="167"/>
      <c r="F21" s="115"/>
      <c r="G21" s="124"/>
      <c r="H21" s="66" t="s">
        <v>41</v>
      </c>
      <c r="I21" s="40"/>
      <c r="J21" s="41">
        <v>1</v>
      </c>
      <c r="K21" s="203"/>
      <c r="L21" s="190"/>
      <c r="M21" s="191"/>
      <c r="N21" s="189"/>
      <c r="O21" s="218"/>
    </row>
    <row r="22" spans="1:15" ht="45.75" customHeight="1" x14ac:dyDescent="0.3">
      <c r="A22" s="178">
        <v>4</v>
      </c>
      <c r="B22" s="146" t="s">
        <v>120</v>
      </c>
      <c r="C22" s="147"/>
      <c r="D22" s="148"/>
      <c r="E22" s="158">
        <v>6</v>
      </c>
      <c r="F22" s="158" t="s">
        <v>8</v>
      </c>
      <c r="G22" s="224">
        <f>IF(F22="NO",0,E22)</f>
        <v>6</v>
      </c>
      <c r="H22" s="69" t="s">
        <v>38</v>
      </c>
      <c r="I22" s="31"/>
      <c r="J22" s="39">
        <v>0</v>
      </c>
      <c r="K22" s="198"/>
      <c r="L22" s="190"/>
      <c r="M22" s="191"/>
      <c r="N22" s="189"/>
      <c r="O22" s="218">
        <f>N22*G22</f>
        <v>0</v>
      </c>
    </row>
    <row r="23" spans="1:15" ht="44.25" customHeight="1" x14ac:dyDescent="0.3">
      <c r="A23" s="179"/>
      <c r="B23" s="149"/>
      <c r="C23" s="150"/>
      <c r="D23" s="151"/>
      <c r="E23" s="159"/>
      <c r="F23" s="159"/>
      <c r="G23" s="225"/>
      <c r="H23" s="62" t="s">
        <v>61</v>
      </c>
      <c r="I23" s="32"/>
      <c r="J23" s="38">
        <v>0.33</v>
      </c>
      <c r="K23" s="199"/>
      <c r="L23" s="190"/>
      <c r="M23" s="191"/>
      <c r="N23" s="189"/>
      <c r="O23" s="218"/>
    </row>
    <row r="24" spans="1:15" ht="55.5" customHeight="1" x14ac:dyDescent="0.3">
      <c r="A24" s="179"/>
      <c r="B24" s="149"/>
      <c r="C24" s="150"/>
      <c r="D24" s="151"/>
      <c r="E24" s="159"/>
      <c r="F24" s="159"/>
      <c r="G24" s="225"/>
      <c r="H24" s="62" t="s">
        <v>123</v>
      </c>
      <c r="I24" s="32"/>
      <c r="J24" s="38">
        <v>0.66</v>
      </c>
      <c r="K24" s="199"/>
      <c r="L24" s="190"/>
      <c r="M24" s="191"/>
      <c r="N24" s="189"/>
      <c r="O24" s="218"/>
    </row>
    <row r="25" spans="1:15" ht="54" customHeight="1" x14ac:dyDescent="0.3">
      <c r="A25" s="180"/>
      <c r="B25" s="152"/>
      <c r="C25" s="153"/>
      <c r="D25" s="154"/>
      <c r="E25" s="160"/>
      <c r="F25" s="160"/>
      <c r="G25" s="226"/>
      <c r="H25" s="62" t="s">
        <v>124</v>
      </c>
      <c r="I25" s="33"/>
      <c r="J25" s="38">
        <v>1</v>
      </c>
      <c r="K25" s="200"/>
      <c r="L25" s="190"/>
      <c r="M25" s="191"/>
      <c r="N25" s="189"/>
      <c r="O25" s="218"/>
    </row>
    <row r="26" spans="1:15" ht="28.5" customHeight="1" x14ac:dyDescent="0.3">
      <c r="A26" s="142">
        <v>5</v>
      </c>
      <c r="B26" s="158" t="s">
        <v>22</v>
      </c>
      <c r="C26" s="158" t="s">
        <v>23</v>
      </c>
      <c r="D26" s="128" t="s">
        <v>24</v>
      </c>
      <c r="E26" s="155">
        <v>3.5</v>
      </c>
      <c r="F26" s="116" t="s">
        <v>8</v>
      </c>
      <c r="G26" s="125">
        <f>IF(F26="NO",0,E26)</f>
        <v>3.5</v>
      </c>
      <c r="H26" s="66" t="s">
        <v>63</v>
      </c>
      <c r="I26" s="42"/>
      <c r="J26" s="41">
        <v>0</v>
      </c>
      <c r="K26" s="205"/>
      <c r="L26" s="190"/>
      <c r="M26" s="191"/>
      <c r="N26" s="189"/>
      <c r="O26" s="218">
        <f>N26*G26</f>
        <v>0</v>
      </c>
    </row>
    <row r="27" spans="1:15" ht="36" customHeight="1" x14ac:dyDescent="0.3">
      <c r="A27" s="143"/>
      <c r="B27" s="159"/>
      <c r="C27" s="159"/>
      <c r="D27" s="129"/>
      <c r="E27" s="156"/>
      <c r="F27" s="117"/>
      <c r="G27" s="126"/>
      <c r="H27" s="70" t="s">
        <v>62</v>
      </c>
      <c r="I27" s="42"/>
      <c r="J27" s="41">
        <v>0.4</v>
      </c>
      <c r="K27" s="206"/>
      <c r="L27" s="190"/>
      <c r="M27" s="191"/>
      <c r="N27" s="189"/>
      <c r="O27" s="218"/>
    </row>
    <row r="28" spans="1:15" ht="27.75" customHeight="1" x14ac:dyDescent="0.3">
      <c r="A28" s="143"/>
      <c r="B28" s="159"/>
      <c r="C28" s="159"/>
      <c r="D28" s="129"/>
      <c r="E28" s="156"/>
      <c r="F28" s="117"/>
      <c r="G28" s="126"/>
      <c r="H28" s="70" t="s">
        <v>42</v>
      </c>
      <c r="I28" s="42"/>
      <c r="J28" s="41">
        <v>0.9</v>
      </c>
      <c r="K28" s="206"/>
      <c r="L28" s="190"/>
      <c r="M28" s="191"/>
      <c r="N28" s="189"/>
      <c r="O28" s="218"/>
    </row>
    <row r="29" spans="1:15" ht="69.75" customHeight="1" x14ac:dyDescent="0.3">
      <c r="A29" s="143"/>
      <c r="B29" s="159"/>
      <c r="C29" s="159"/>
      <c r="D29" s="130"/>
      <c r="E29" s="157"/>
      <c r="F29" s="118"/>
      <c r="G29" s="127"/>
      <c r="H29" s="70" t="s">
        <v>64</v>
      </c>
      <c r="I29" s="42"/>
      <c r="J29" s="41">
        <v>1</v>
      </c>
      <c r="K29" s="207"/>
      <c r="L29" s="190"/>
      <c r="M29" s="191"/>
      <c r="N29" s="189"/>
      <c r="O29" s="218"/>
    </row>
    <row r="30" spans="1:15" ht="34.5" customHeight="1" x14ac:dyDescent="0.3">
      <c r="A30" s="143"/>
      <c r="B30" s="159"/>
      <c r="C30" s="159"/>
      <c r="D30" s="144" t="s">
        <v>25</v>
      </c>
      <c r="E30" s="168">
        <v>3.5</v>
      </c>
      <c r="F30" s="194" t="s">
        <v>8</v>
      </c>
      <c r="G30" s="184">
        <f>IF(F30="NO",0,E30)</f>
        <v>3.5</v>
      </c>
      <c r="H30" s="63" t="s">
        <v>65</v>
      </c>
      <c r="I30" s="33"/>
      <c r="J30" s="38">
        <v>0</v>
      </c>
      <c r="K30" s="208"/>
      <c r="L30" s="190"/>
      <c r="M30" s="191"/>
      <c r="N30" s="189"/>
      <c r="O30" s="218">
        <f>N30*G30</f>
        <v>0</v>
      </c>
    </row>
    <row r="31" spans="1:15" ht="29.25" customHeight="1" x14ac:dyDescent="0.3">
      <c r="A31" s="143"/>
      <c r="B31" s="159"/>
      <c r="C31" s="159"/>
      <c r="D31" s="144"/>
      <c r="E31" s="169"/>
      <c r="F31" s="194"/>
      <c r="G31" s="185"/>
      <c r="H31" s="71" t="s">
        <v>39</v>
      </c>
      <c r="I31" s="33"/>
      <c r="J31" s="38">
        <v>0.4</v>
      </c>
      <c r="K31" s="209"/>
      <c r="L31" s="190"/>
      <c r="M31" s="191"/>
      <c r="N31" s="189"/>
      <c r="O31" s="218"/>
    </row>
    <row r="32" spans="1:15" ht="30" customHeight="1" x14ac:dyDescent="0.3">
      <c r="A32" s="143"/>
      <c r="B32" s="159"/>
      <c r="C32" s="159"/>
      <c r="D32" s="144"/>
      <c r="E32" s="169"/>
      <c r="F32" s="194"/>
      <c r="G32" s="185"/>
      <c r="H32" s="71" t="s">
        <v>42</v>
      </c>
      <c r="I32" s="33"/>
      <c r="J32" s="38">
        <v>0.9</v>
      </c>
      <c r="K32" s="209"/>
      <c r="L32" s="190"/>
      <c r="M32" s="191"/>
      <c r="N32" s="189"/>
      <c r="O32" s="218"/>
    </row>
    <row r="33" spans="1:15" ht="66.75" customHeight="1" x14ac:dyDescent="0.3">
      <c r="A33" s="143"/>
      <c r="B33" s="159"/>
      <c r="C33" s="159"/>
      <c r="D33" s="144"/>
      <c r="E33" s="170"/>
      <c r="F33" s="194"/>
      <c r="G33" s="186"/>
      <c r="H33" s="71" t="s">
        <v>66</v>
      </c>
      <c r="I33" s="33"/>
      <c r="J33" s="38">
        <v>1</v>
      </c>
      <c r="K33" s="210"/>
      <c r="L33" s="190"/>
      <c r="M33" s="191"/>
      <c r="N33" s="189"/>
      <c r="O33" s="218"/>
    </row>
    <row r="34" spans="1:15" ht="35.25" customHeight="1" x14ac:dyDescent="0.3">
      <c r="A34" s="143"/>
      <c r="B34" s="159"/>
      <c r="C34" s="159"/>
      <c r="D34" s="128" t="s">
        <v>69</v>
      </c>
      <c r="E34" s="155">
        <v>3.5</v>
      </c>
      <c r="F34" s="116" t="s">
        <v>8</v>
      </c>
      <c r="G34" s="125">
        <v>3.5</v>
      </c>
      <c r="H34" s="66" t="s">
        <v>63</v>
      </c>
      <c r="I34" s="42"/>
      <c r="J34" s="41">
        <v>0</v>
      </c>
      <c r="K34" s="205"/>
      <c r="L34" s="190"/>
      <c r="M34" s="191"/>
      <c r="N34" s="189"/>
      <c r="O34" s="218">
        <f>N34*G34</f>
        <v>0</v>
      </c>
    </row>
    <row r="35" spans="1:15" ht="35.25" customHeight="1" x14ac:dyDescent="0.3">
      <c r="A35" s="143"/>
      <c r="B35" s="159"/>
      <c r="C35" s="159"/>
      <c r="D35" s="129"/>
      <c r="E35" s="156"/>
      <c r="F35" s="117"/>
      <c r="G35" s="126"/>
      <c r="H35" s="70" t="s">
        <v>62</v>
      </c>
      <c r="I35" s="42"/>
      <c r="J35" s="41">
        <v>0.4</v>
      </c>
      <c r="K35" s="206"/>
      <c r="L35" s="190"/>
      <c r="M35" s="191"/>
      <c r="N35" s="189"/>
      <c r="O35" s="218"/>
    </row>
    <row r="36" spans="1:15" ht="33.75" customHeight="1" x14ac:dyDescent="0.3">
      <c r="A36" s="143"/>
      <c r="B36" s="159"/>
      <c r="C36" s="159"/>
      <c r="D36" s="129"/>
      <c r="E36" s="156"/>
      <c r="F36" s="117"/>
      <c r="G36" s="126"/>
      <c r="H36" s="70" t="s">
        <v>42</v>
      </c>
      <c r="I36" s="42"/>
      <c r="J36" s="41">
        <v>0.9</v>
      </c>
      <c r="K36" s="206"/>
      <c r="L36" s="190"/>
      <c r="M36" s="191"/>
      <c r="N36" s="189"/>
      <c r="O36" s="218"/>
    </row>
    <row r="37" spans="1:15" ht="68.25" customHeight="1" x14ac:dyDescent="0.3">
      <c r="A37" s="143"/>
      <c r="B37" s="159"/>
      <c r="C37" s="159"/>
      <c r="D37" s="130"/>
      <c r="E37" s="157"/>
      <c r="F37" s="118"/>
      <c r="G37" s="127"/>
      <c r="H37" s="70" t="s">
        <v>66</v>
      </c>
      <c r="I37" s="42"/>
      <c r="J37" s="41">
        <v>1</v>
      </c>
      <c r="K37" s="207"/>
      <c r="L37" s="190"/>
      <c r="M37" s="191"/>
      <c r="N37" s="189"/>
      <c r="O37" s="218"/>
    </row>
    <row r="38" spans="1:15" ht="33" customHeight="1" x14ac:dyDescent="0.3">
      <c r="A38" s="143"/>
      <c r="B38" s="159"/>
      <c r="C38" s="159"/>
      <c r="D38" s="161" t="s">
        <v>26</v>
      </c>
      <c r="E38" s="171">
        <v>3.5</v>
      </c>
      <c r="F38" s="182" t="s">
        <v>8</v>
      </c>
      <c r="G38" s="184">
        <f>IF(F38="NO",0,E38)</f>
        <v>3.5</v>
      </c>
      <c r="H38" s="63" t="s">
        <v>63</v>
      </c>
      <c r="I38" s="33"/>
      <c r="J38" s="38">
        <v>0</v>
      </c>
      <c r="K38" s="208"/>
      <c r="L38" s="190"/>
      <c r="M38" s="191"/>
      <c r="N38" s="189"/>
      <c r="O38" s="218">
        <f>N38*G38</f>
        <v>0</v>
      </c>
    </row>
    <row r="39" spans="1:15" ht="31.5" customHeight="1" x14ac:dyDescent="0.3">
      <c r="A39" s="143"/>
      <c r="B39" s="159"/>
      <c r="C39" s="159"/>
      <c r="D39" s="162"/>
      <c r="E39" s="172"/>
      <c r="F39" s="183"/>
      <c r="G39" s="185"/>
      <c r="H39" s="71" t="s">
        <v>62</v>
      </c>
      <c r="I39" s="33"/>
      <c r="J39" s="38">
        <v>0.4</v>
      </c>
      <c r="K39" s="209"/>
      <c r="L39" s="190"/>
      <c r="M39" s="191"/>
      <c r="N39" s="189"/>
      <c r="O39" s="218"/>
    </row>
    <row r="40" spans="1:15" ht="31.5" customHeight="1" x14ac:dyDescent="0.3">
      <c r="A40" s="143"/>
      <c r="B40" s="159"/>
      <c r="C40" s="159"/>
      <c r="D40" s="162"/>
      <c r="E40" s="172"/>
      <c r="F40" s="183"/>
      <c r="G40" s="185"/>
      <c r="H40" s="71" t="s">
        <v>42</v>
      </c>
      <c r="I40" s="33"/>
      <c r="J40" s="38">
        <v>0.9</v>
      </c>
      <c r="K40" s="209"/>
      <c r="L40" s="190"/>
      <c r="M40" s="191"/>
      <c r="N40" s="189"/>
      <c r="O40" s="218"/>
    </row>
    <row r="41" spans="1:15" ht="69.75" customHeight="1" x14ac:dyDescent="0.3">
      <c r="A41" s="143"/>
      <c r="B41" s="159"/>
      <c r="C41" s="159"/>
      <c r="D41" s="165"/>
      <c r="E41" s="173"/>
      <c r="F41" s="195"/>
      <c r="G41" s="186"/>
      <c r="H41" s="71" t="s">
        <v>66</v>
      </c>
      <c r="I41" s="33"/>
      <c r="J41" s="38">
        <v>1</v>
      </c>
      <c r="K41" s="210"/>
      <c r="L41" s="190"/>
      <c r="M41" s="191"/>
      <c r="N41" s="189"/>
      <c r="O41" s="218"/>
    </row>
    <row r="42" spans="1:15" ht="33.6" customHeight="1" x14ac:dyDescent="0.3">
      <c r="A42" s="143"/>
      <c r="B42" s="159"/>
      <c r="C42" s="159"/>
      <c r="D42" s="128" t="s">
        <v>68</v>
      </c>
      <c r="E42" s="155">
        <v>3.5</v>
      </c>
      <c r="F42" s="116" t="s">
        <v>8</v>
      </c>
      <c r="G42" s="125">
        <f>IF(F42="NO",0,E42)</f>
        <v>3.5</v>
      </c>
      <c r="H42" s="66" t="s">
        <v>63</v>
      </c>
      <c r="I42" s="42"/>
      <c r="J42" s="41">
        <v>0</v>
      </c>
      <c r="K42" s="205"/>
      <c r="L42" s="190"/>
      <c r="M42" s="191"/>
      <c r="N42" s="189"/>
      <c r="O42" s="218">
        <f>N42*G42</f>
        <v>0</v>
      </c>
    </row>
    <row r="43" spans="1:15" ht="32.25" customHeight="1" x14ac:dyDescent="0.3">
      <c r="A43" s="143"/>
      <c r="B43" s="159"/>
      <c r="C43" s="159"/>
      <c r="D43" s="129"/>
      <c r="E43" s="156"/>
      <c r="F43" s="117"/>
      <c r="G43" s="126"/>
      <c r="H43" s="70" t="s">
        <v>62</v>
      </c>
      <c r="I43" s="42"/>
      <c r="J43" s="41">
        <v>0.4</v>
      </c>
      <c r="K43" s="206"/>
      <c r="L43" s="190"/>
      <c r="M43" s="191"/>
      <c r="N43" s="189"/>
      <c r="O43" s="218"/>
    </row>
    <row r="44" spans="1:15" ht="36.75" customHeight="1" x14ac:dyDescent="0.3">
      <c r="A44" s="143"/>
      <c r="B44" s="159"/>
      <c r="C44" s="159"/>
      <c r="D44" s="129"/>
      <c r="E44" s="156"/>
      <c r="F44" s="117"/>
      <c r="G44" s="126"/>
      <c r="H44" s="70" t="s">
        <v>42</v>
      </c>
      <c r="I44" s="42"/>
      <c r="J44" s="41">
        <v>0.9</v>
      </c>
      <c r="K44" s="206"/>
      <c r="L44" s="190"/>
      <c r="M44" s="191"/>
      <c r="N44" s="189"/>
      <c r="O44" s="218"/>
    </row>
    <row r="45" spans="1:15" ht="68.25" customHeight="1" x14ac:dyDescent="0.3">
      <c r="A45" s="143"/>
      <c r="B45" s="159"/>
      <c r="C45" s="159"/>
      <c r="D45" s="130"/>
      <c r="E45" s="157"/>
      <c r="F45" s="118"/>
      <c r="G45" s="127"/>
      <c r="H45" s="70" t="s">
        <v>66</v>
      </c>
      <c r="I45" s="42"/>
      <c r="J45" s="41">
        <v>1</v>
      </c>
      <c r="K45" s="207"/>
      <c r="L45" s="190"/>
      <c r="M45" s="191"/>
      <c r="N45" s="189"/>
      <c r="O45" s="218"/>
    </row>
    <row r="46" spans="1:15" ht="31.5" customHeight="1" x14ac:dyDescent="0.3">
      <c r="A46" s="143"/>
      <c r="B46" s="159"/>
      <c r="C46" s="159"/>
      <c r="D46" s="161" t="s">
        <v>67</v>
      </c>
      <c r="E46" s="171">
        <v>3.5</v>
      </c>
      <c r="F46" s="182" t="s">
        <v>8</v>
      </c>
      <c r="G46" s="184">
        <f>IF(F46="NO",0,E46)</f>
        <v>3.5</v>
      </c>
      <c r="H46" s="63" t="s">
        <v>63</v>
      </c>
      <c r="I46" s="33"/>
      <c r="J46" s="38">
        <v>0</v>
      </c>
      <c r="K46" s="208"/>
      <c r="L46" s="190"/>
      <c r="M46" s="191"/>
      <c r="N46" s="189"/>
      <c r="O46" s="218">
        <f>N46*G46</f>
        <v>0</v>
      </c>
    </row>
    <row r="47" spans="1:15" ht="30" customHeight="1" x14ac:dyDescent="0.3">
      <c r="A47" s="143"/>
      <c r="B47" s="159"/>
      <c r="C47" s="159"/>
      <c r="D47" s="162"/>
      <c r="E47" s="172"/>
      <c r="F47" s="183"/>
      <c r="G47" s="185"/>
      <c r="H47" s="71" t="s">
        <v>62</v>
      </c>
      <c r="I47" s="33"/>
      <c r="J47" s="38">
        <v>0.4</v>
      </c>
      <c r="K47" s="209"/>
      <c r="L47" s="190"/>
      <c r="M47" s="191"/>
      <c r="N47" s="189"/>
      <c r="O47" s="218"/>
    </row>
    <row r="48" spans="1:15" ht="29.25" customHeight="1" x14ac:dyDescent="0.3">
      <c r="A48" s="143"/>
      <c r="B48" s="159"/>
      <c r="C48" s="159"/>
      <c r="D48" s="162"/>
      <c r="E48" s="172"/>
      <c r="F48" s="183"/>
      <c r="G48" s="185"/>
      <c r="H48" s="71" t="s">
        <v>42</v>
      </c>
      <c r="I48" s="33"/>
      <c r="J48" s="38">
        <v>0.9</v>
      </c>
      <c r="K48" s="209"/>
      <c r="L48" s="190"/>
      <c r="M48" s="191"/>
      <c r="N48" s="189"/>
      <c r="O48" s="218"/>
    </row>
    <row r="49" spans="1:15" ht="69.75" customHeight="1" x14ac:dyDescent="0.3">
      <c r="A49" s="143"/>
      <c r="B49" s="159"/>
      <c r="C49" s="159"/>
      <c r="D49" s="165"/>
      <c r="E49" s="173"/>
      <c r="F49" s="195"/>
      <c r="G49" s="186"/>
      <c r="H49" s="71" t="s">
        <v>66</v>
      </c>
      <c r="I49" s="33"/>
      <c r="J49" s="38">
        <v>1</v>
      </c>
      <c r="K49" s="210"/>
      <c r="L49" s="190"/>
      <c r="M49" s="191"/>
      <c r="N49" s="189"/>
      <c r="O49" s="218"/>
    </row>
    <row r="50" spans="1:15" ht="27.6" customHeight="1" x14ac:dyDescent="0.3">
      <c r="A50" s="143"/>
      <c r="B50" s="159"/>
      <c r="C50" s="159"/>
      <c r="D50" s="128" t="s">
        <v>27</v>
      </c>
      <c r="E50" s="155">
        <v>3.5</v>
      </c>
      <c r="F50" s="116" t="s">
        <v>8</v>
      </c>
      <c r="G50" s="125">
        <f>IF(F50="NO",0,E50)</f>
        <v>3.5</v>
      </c>
      <c r="H50" s="66" t="s">
        <v>65</v>
      </c>
      <c r="I50" s="42"/>
      <c r="J50" s="41">
        <v>0</v>
      </c>
      <c r="K50" s="205"/>
      <c r="L50" s="190"/>
      <c r="M50" s="191"/>
      <c r="N50" s="189"/>
      <c r="O50" s="218">
        <f>N50*G50</f>
        <v>0</v>
      </c>
    </row>
    <row r="51" spans="1:15" ht="30" customHeight="1" x14ac:dyDescent="0.3">
      <c r="A51" s="143"/>
      <c r="B51" s="159"/>
      <c r="C51" s="159"/>
      <c r="D51" s="129"/>
      <c r="E51" s="156"/>
      <c r="F51" s="117"/>
      <c r="G51" s="126"/>
      <c r="H51" s="70" t="s">
        <v>62</v>
      </c>
      <c r="I51" s="42"/>
      <c r="J51" s="41">
        <v>0.4</v>
      </c>
      <c r="K51" s="206"/>
      <c r="L51" s="190"/>
      <c r="M51" s="191"/>
      <c r="N51" s="189"/>
      <c r="O51" s="218"/>
    </row>
    <row r="52" spans="1:15" ht="31.5" customHeight="1" x14ac:dyDescent="0.3">
      <c r="A52" s="143"/>
      <c r="B52" s="159"/>
      <c r="C52" s="159"/>
      <c r="D52" s="129"/>
      <c r="E52" s="156"/>
      <c r="F52" s="117"/>
      <c r="G52" s="126"/>
      <c r="H52" s="70" t="s">
        <v>42</v>
      </c>
      <c r="I52" s="42"/>
      <c r="J52" s="41">
        <v>0.9</v>
      </c>
      <c r="K52" s="206"/>
      <c r="L52" s="190"/>
      <c r="M52" s="191"/>
      <c r="N52" s="189"/>
      <c r="O52" s="218"/>
    </row>
    <row r="53" spans="1:15" ht="69.75" customHeight="1" x14ac:dyDescent="0.3">
      <c r="A53" s="143"/>
      <c r="B53" s="159"/>
      <c r="C53" s="159"/>
      <c r="D53" s="130"/>
      <c r="E53" s="157"/>
      <c r="F53" s="118"/>
      <c r="G53" s="127"/>
      <c r="H53" s="70" t="s">
        <v>66</v>
      </c>
      <c r="I53" s="42"/>
      <c r="J53" s="41">
        <v>1</v>
      </c>
      <c r="K53" s="207"/>
      <c r="L53" s="190"/>
      <c r="M53" s="191"/>
      <c r="N53" s="189"/>
      <c r="O53" s="218"/>
    </row>
    <row r="54" spans="1:15" ht="24" customHeight="1" x14ac:dyDescent="0.3">
      <c r="A54" s="143"/>
      <c r="B54" s="159"/>
      <c r="C54" s="159"/>
      <c r="D54" s="161" t="s">
        <v>70</v>
      </c>
      <c r="E54" s="171">
        <v>2.5</v>
      </c>
      <c r="F54" s="182" t="s">
        <v>8</v>
      </c>
      <c r="G54" s="184">
        <f>IF(F54="NO",0,E54)</f>
        <v>2.5</v>
      </c>
      <c r="H54" s="62" t="s">
        <v>71</v>
      </c>
      <c r="I54" s="33"/>
      <c r="J54" s="38">
        <v>0</v>
      </c>
      <c r="K54" s="192"/>
      <c r="L54" s="231" t="s">
        <v>28</v>
      </c>
      <c r="M54" s="232"/>
      <c r="N54" s="189"/>
      <c r="O54" s="218">
        <f>N54*G54</f>
        <v>0</v>
      </c>
    </row>
    <row r="55" spans="1:15" ht="31.5" customHeight="1" x14ac:dyDescent="0.3">
      <c r="A55" s="143"/>
      <c r="B55" s="159"/>
      <c r="C55" s="159"/>
      <c r="D55" s="162"/>
      <c r="E55" s="172"/>
      <c r="F55" s="183"/>
      <c r="G55" s="185"/>
      <c r="H55" s="69" t="s">
        <v>72</v>
      </c>
      <c r="I55" s="47"/>
      <c r="J55" s="39">
        <v>1</v>
      </c>
      <c r="K55" s="193"/>
      <c r="L55" s="231"/>
      <c r="M55" s="232"/>
      <c r="N55" s="189"/>
      <c r="O55" s="218"/>
    </row>
    <row r="56" spans="1:15" ht="32.25" customHeight="1" x14ac:dyDescent="0.3">
      <c r="A56" s="143"/>
      <c r="B56" s="159"/>
      <c r="C56" s="161" t="s">
        <v>29</v>
      </c>
      <c r="D56" s="167" t="s">
        <v>75</v>
      </c>
      <c r="E56" s="164">
        <v>4</v>
      </c>
      <c r="F56" s="167" t="s">
        <v>8</v>
      </c>
      <c r="G56" s="166">
        <f>IF(F56="NO",0,E56)</f>
        <v>4</v>
      </c>
      <c r="H56" s="66" t="s">
        <v>73</v>
      </c>
      <c r="I56" s="42"/>
      <c r="J56" s="41">
        <v>0</v>
      </c>
      <c r="K56" s="201"/>
      <c r="L56" s="190"/>
      <c r="M56" s="191"/>
      <c r="N56" s="189"/>
      <c r="O56" s="218">
        <f>N56*G56</f>
        <v>0</v>
      </c>
    </row>
    <row r="57" spans="1:15" ht="39" customHeight="1" x14ac:dyDescent="0.3">
      <c r="A57" s="143"/>
      <c r="B57" s="159"/>
      <c r="C57" s="162"/>
      <c r="D57" s="167"/>
      <c r="E57" s="164"/>
      <c r="F57" s="167"/>
      <c r="G57" s="166"/>
      <c r="H57" s="66" t="s">
        <v>74</v>
      </c>
      <c r="I57" s="42"/>
      <c r="J57" s="41">
        <v>0.66</v>
      </c>
      <c r="K57" s="202"/>
      <c r="L57" s="190"/>
      <c r="M57" s="191"/>
      <c r="N57" s="189"/>
      <c r="O57" s="218"/>
    </row>
    <row r="58" spans="1:15" ht="49.95" customHeight="1" x14ac:dyDescent="0.3">
      <c r="A58" s="143"/>
      <c r="B58" s="159"/>
      <c r="C58" s="162"/>
      <c r="D58" s="167"/>
      <c r="E58" s="164"/>
      <c r="F58" s="167"/>
      <c r="G58" s="166"/>
      <c r="H58" s="66" t="s">
        <v>77</v>
      </c>
      <c r="I58" s="42"/>
      <c r="J58" s="41">
        <v>1</v>
      </c>
      <c r="K58" s="203"/>
      <c r="L58" s="190"/>
      <c r="M58" s="191"/>
      <c r="N58" s="189"/>
      <c r="O58" s="218"/>
    </row>
    <row r="59" spans="1:15" ht="49.95" customHeight="1" x14ac:dyDescent="0.3">
      <c r="A59" s="143"/>
      <c r="B59" s="159"/>
      <c r="C59" s="162"/>
      <c r="D59" s="161" t="s">
        <v>69</v>
      </c>
      <c r="E59" s="163">
        <v>4</v>
      </c>
      <c r="F59" s="188" t="s">
        <v>8</v>
      </c>
      <c r="G59" s="145">
        <f>IF(F59="NO",0,E59)</f>
        <v>4</v>
      </c>
      <c r="H59" s="62" t="s">
        <v>73</v>
      </c>
      <c r="I59" s="33"/>
      <c r="J59" s="38">
        <v>0</v>
      </c>
      <c r="K59" s="198"/>
      <c r="L59" s="190"/>
      <c r="M59" s="191"/>
      <c r="N59" s="189"/>
      <c r="O59" s="218">
        <f>N59*G59</f>
        <v>0</v>
      </c>
    </row>
    <row r="60" spans="1:15" ht="49.95" customHeight="1" x14ac:dyDescent="0.3">
      <c r="A60" s="143"/>
      <c r="B60" s="159"/>
      <c r="C60" s="162"/>
      <c r="D60" s="162"/>
      <c r="E60" s="163"/>
      <c r="F60" s="188"/>
      <c r="G60" s="145"/>
      <c r="H60" s="62" t="s">
        <v>74</v>
      </c>
      <c r="I60" s="33"/>
      <c r="J60" s="38">
        <v>0.66</v>
      </c>
      <c r="K60" s="199"/>
      <c r="L60" s="190"/>
      <c r="M60" s="191"/>
      <c r="N60" s="189"/>
      <c r="O60" s="218"/>
    </row>
    <row r="61" spans="1:15" ht="49.95" customHeight="1" x14ac:dyDescent="0.3">
      <c r="A61" s="143"/>
      <c r="B61" s="159"/>
      <c r="C61" s="162"/>
      <c r="D61" s="165"/>
      <c r="E61" s="163"/>
      <c r="F61" s="188"/>
      <c r="G61" s="145"/>
      <c r="H61" s="62" t="s">
        <v>77</v>
      </c>
      <c r="I61" s="33"/>
      <c r="J61" s="38">
        <v>1</v>
      </c>
      <c r="K61" s="200"/>
      <c r="L61" s="190"/>
      <c r="M61" s="191"/>
      <c r="N61" s="189"/>
      <c r="O61" s="218"/>
    </row>
    <row r="62" spans="1:15" ht="30.6" customHeight="1" x14ac:dyDescent="0.3">
      <c r="A62" s="143"/>
      <c r="B62" s="159"/>
      <c r="C62" s="162"/>
      <c r="D62" s="167" t="s">
        <v>25</v>
      </c>
      <c r="E62" s="164">
        <v>4</v>
      </c>
      <c r="F62" s="167" t="s">
        <v>8</v>
      </c>
      <c r="G62" s="166">
        <f>IF(F62="NO",0,E62)</f>
        <v>4</v>
      </c>
      <c r="H62" s="66" t="s">
        <v>73</v>
      </c>
      <c r="I62" s="42"/>
      <c r="J62" s="41">
        <v>0</v>
      </c>
      <c r="K62" s="201"/>
      <c r="L62" s="190"/>
      <c r="M62" s="191"/>
      <c r="N62" s="189"/>
      <c r="O62" s="218">
        <f>N62*G62</f>
        <v>0</v>
      </c>
    </row>
    <row r="63" spans="1:15" ht="42.6" customHeight="1" x14ac:dyDescent="0.3">
      <c r="A63" s="143"/>
      <c r="B63" s="159"/>
      <c r="C63" s="162"/>
      <c r="D63" s="167"/>
      <c r="E63" s="164"/>
      <c r="F63" s="167"/>
      <c r="G63" s="166"/>
      <c r="H63" s="66" t="s">
        <v>74</v>
      </c>
      <c r="I63" s="42"/>
      <c r="J63" s="41">
        <v>0.66</v>
      </c>
      <c r="K63" s="202"/>
      <c r="L63" s="190"/>
      <c r="M63" s="191"/>
      <c r="N63" s="189"/>
      <c r="O63" s="218"/>
    </row>
    <row r="64" spans="1:15" ht="46.95" customHeight="1" x14ac:dyDescent="0.3">
      <c r="A64" s="143"/>
      <c r="B64" s="159"/>
      <c r="C64" s="162"/>
      <c r="D64" s="167"/>
      <c r="E64" s="164"/>
      <c r="F64" s="167"/>
      <c r="G64" s="166"/>
      <c r="H64" s="66" t="s">
        <v>77</v>
      </c>
      <c r="I64" s="42"/>
      <c r="J64" s="41">
        <v>1</v>
      </c>
      <c r="K64" s="202"/>
      <c r="L64" s="190"/>
      <c r="M64" s="191"/>
      <c r="N64" s="189"/>
      <c r="O64" s="218"/>
    </row>
    <row r="65" spans="1:15" ht="38.4" customHeight="1" x14ac:dyDescent="0.3">
      <c r="A65" s="143"/>
      <c r="B65" s="159"/>
      <c r="C65" s="162"/>
      <c r="D65" s="161" t="s">
        <v>26</v>
      </c>
      <c r="E65" s="163">
        <v>4</v>
      </c>
      <c r="F65" s="182" t="s">
        <v>8</v>
      </c>
      <c r="G65" s="145">
        <f>IF(F65="NO",0,E65)</f>
        <v>4</v>
      </c>
      <c r="H65" s="62" t="s">
        <v>73</v>
      </c>
      <c r="I65" s="33"/>
      <c r="J65" s="38">
        <v>0</v>
      </c>
      <c r="K65" s="198"/>
      <c r="L65" s="190"/>
      <c r="M65" s="191"/>
      <c r="N65" s="189"/>
      <c r="O65" s="218">
        <f>N65*G65</f>
        <v>0</v>
      </c>
    </row>
    <row r="66" spans="1:15" ht="48.6" customHeight="1" x14ac:dyDescent="0.3">
      <c r="A66" s="143"/>
      <c r="B66" s="159"/>
      <c r="C66" s="162"/>
      <c r="D66" s="162"/>
      <c r="E66" s="163"/>
      <c r="F66" s="183"/>
      <c r="G66" s="145"/>
      <c r="H66" s="62" t="s">
        <v>78</v>
      </c>
      <c r="I66" s="33"/>
      <c r="J66" s="38">
        <v>0.66</v>
      </c>
      <c r="K66" s="199"/>
      <c r="L66" s="190"/>
      <c r="M66" s="191"/>
      <c r="N66" s="189"/>
      <c r="O66" s="218"/>
    </row>
    <row r="67" spans="1:15" ht="37.950000000000003" customHeight="1" x14ac:dyDescent="0.3">
      <c r="A67" s="143"/>
      <c r="B67" s="159"/>
      <c r="C67" s="162"/>
      <c r="D67" s="162"/>
      <c r="E67" s="163"/>
      <c r="F67" s="183"/>
      <c r="G67" s="145"/>
      <c r="H67" s="62" t="s">
        <v>79</v>
      </c>
      <c r="I67" s="33"/>
      <c r="J67" s="38">
        <v>1</v>
      </c>
      <c r="K67" s="199"/>
      <c r="L67" s="190"/>
      <c r="M67" s="191"/>
      <c r="N67" s="189"/>
      <c r="O67" s="218"/>
    </row>
    <row r="68" spans="1:15" ht="34.950000000000003" customHeight="1" x14ac:dyDescent="0.3">
      <c r="A68" s="143"/>
      <c r="B68" s="159"/>
      <c r="C68" s="162"/>
      <c r="D68" s="128" t="s">
        <v>80</v>
      </c>
      <c r="E68" s="164">
        <v>4</v>
      </c>
      <c r="F68" s="128" t="s">
        <v>8</v>
      </c>
      <c r="G68" s="166">
        <f>IF(F68="NO",0,E68)</f>
        <v>4</v>
      </c>
      <c r="H68" s="66" t="s">
        <v>73</v>
      </c>
      <c r="I68" s="42"/>
      <c r="J68" s="41">
        <v>0</v>
      </c>
      <c r="K68" s="201"/>
      <c r="L68" s="190"/>
      <c r="M68" s="191"/>
      <c r="N68" s="189"/>
      <c r="O68" s="218">
        <f>N68*G68</f>
        <v>0</v>
      </c>
    </row>
    <row r="69" spans="1:15" ht="43.5" customHeight="1" x14ac:dyDescent="0.3">
      <c r="A69" s="143"/>
      <c r="B69" s="159"/>
      <c r="C69" s="162"/>
      <c r="D69" s="129"/>
      <c r="E69" s="164"/>
      <c r="F69" s="129"/>
      <c r="G69" s="166"/>
      <c r="H69" s="66" t="s">
        <v>74</v>
      </c>
      <c r="I69" s="42"/>
      <c r="J69" s="41">
        <v>0.66</v>
      </c>
      <c r="K69" s="202"/>
      <c r="L69" s="190"/>
      <c r="M69" s="191"/>
      <c r="N69" s="189"/>
      <c r="O69" s="218"/>
    </row>
    <row r="70" spans="1:15" ht="43.95" customHeight="1" x14ac:dyDescent="0.3">
      <c r="A70" s="143"/>
      <c r="B70" s="159"/>
      <c r="C70" s="162"/>
      <c r="D70" s="130"/>
      <c r="E70" s="164"/>
      <c r="F70" s="129"/>
      <c r="G70" s="166"/>
      <c r="H70" s="66" t="s">
        <v>76</v>
      </c>
      <c r="I70" s="42"/>
      <c r="J70" s="41">
        <v>1</v>
      </c>
      <c r="K70" s="202"/>
      <c r="L70" s="190"/>
      <c r="M70" s="191"/>
      <c r="N70" s="189"/>
      <c r="O70" s="218"/>
    </row>
    <row r="71" spans="1:15" ht="33" customHeight="1" x14ac:dyDescent="0.3">
      <c r="A71" s="143"/>
      <c r="B71" s="159"/>
      <c r="C71" s="128" t="s">
        <v>30</v>
      </c>
      <c r="D71" s="188" t="s">
        <v>81</v>
      </c>
      <c r="E71" s="168">
        <v>1</v>
      </c>
      <c r="F71" s="217" t="s">
        <v>8</v>
      </c>
      <c r="G71" s="145">
        <f>IF(F71="NO",0,E71)</f>
        <v>1</v>
      </c>
      <c r="H71" s="72" t="s">
        <v>82</v>
      </c>
      <c r="I71" s="34"/>
      <c r="J71" s="38">
        <v>0</v>
      </c>
      <c r="K71" s="198"/>
      <c r="L71" s="190"/>
      <c r="M71" s="191"/>
      <c r="N71" s="189"/>
      <c r="O71" s="218">
        <f>N71*G71</f>
        <v>0</v>
      </c>
    </row>
    <row r="72" spans="1:15" ht="41.4" x14ac:dyDescent="0.3">
      <c r="A72" s="143"/>
      <c r="B72" s="159"/>
      <c r="C72" s="129"/>
      <c r="D72" s="188"/>
      <c r="E72" s="169"/>
      <c r="F72" s="217"/>
      <c r="G72" s="145"/>
      <c r="H72" s="62" t="s">
        <v>83</v>
      </c>
      <c r="I72" s="34"/>
      <c r="J72" s="38">
        <v>0.5</v>
      </c>
      <c r="K72" s="199"/>
      <c r="L72" s="190"/>
      <c r="M72" s="191"/>
      <c r="N72" s="189"/>
      <c r="O72" s="218"/>
    </row>
    <row r="73" spans="1:15" ht="40.5" customHeight="1" x14ac:dyDescent="0.3">
      <c r="A73" s="143"/>
      <c r="B73" s="159"/>
      <c r="C73" s="129"/>
      <c r="D73" s="188"/>
      <c r="E73" s="169"/>
      <c r="F73" s="217"/>
      <c r="G73" s="145"/>
      <c r="H73" s="62" t="s">
        <v>84</v>
      </c>
      <c r="I73" s="32"/>
      <c r="J73" s="38">
        <v>1</v>
      </c>
      <c r="K73" s="200"/>
      <c r="L73" s="190"/>
      <c r="M73" s="191"/>
      <c r="N73" s="189"/>
      <c r="O73" s="218"/>
    </row>
    <row r="74" spans="1:15" ht="34.5" customHeight="1" x14ac:dyDescent="0.3">
      <c r="A74" s="143"/>
      <c r="B74" s="159"/>
      <c r="C74" s="129"/>
      <c r="D74" s="128" t="s">
        <v>69</v>
      </c>
      <c r="E74" s="155">
        <v>1</v>
      </c>
      <c r="F74" s="115" t="s">
        <v>8</v>
      </c>
      <c r="G74" s="166">
        <f>IF(F74="NO",0,E74)</f>
        <v>1</v>
      </c>
      <c r="H74" s="70" t="s">
        <v>82</v>
      </c>
      <c r="I74" s="42"/>
      <c r="J74" s="41">
        <v>0</v>
      </c>
      <c r="K74" s="201"/>
      <c r="L74" s="190"/>
      <c r="M74" s="191"/>
      <c r="N74" s="189"/>
      <c r="O74" s="218">
        <f>N74*G74</f>
        <v>0</v>
      </c>
    </row>
    <row r="75" spans="1:15" ht="45" customHeight="1" x14ac:dyDescent="0.3">
      <c r="A75" s="143"/>
      <c r="B75" s="159"/>
      <c r="C75" s="129"/>
      <c r="D75" s="129"/>
      <c r="E75" s="156"/>
      <c r="F75" s="115"/>
      <c r="G75" s="166"/>
      <c r="H75" s="66" t="s">
        <v>83</v>
      </c>
      <c r="I75" s="42"/>
      <c r="J75" s="41">
        <v>0.5</v>
      </c>
      <c r="K75" s="202"/>
      <c r="L75" s="190"/>
      <c r="M75" s="191"/>
      <c r="N75" s="189"/>
      <c r="O75" s="218"/>
    </row>
    <row r="76" spans="1:15" ht="43.5" customHeight="1" x14ac:dyDescent="0.3">
      <c r="A76" s="143"/>
      <c r="B76" s="159"/>
      <c r="C76" s="129"/>
      <c r="D76" s="130"/>
      <c r="E76" s="157"/>
      <c r="F76" s="115"/>
      <c r="G76" s="166"/>
      <c r="H76" s="66" t="s">
        <v>84</v>
      </c>
      <c r="I76" s="42"/>
      <c r="J76" s="41">
        <v>1</v>
      </c>
      <c r="K76" s="203"/>
      <c r="L76" s="190"/>
      <c r="M76" s="191"/>
      <c r="N76" s="189"/>
      <c r="O76" s="218"/>
    </row>
    <row r="77" spans="1:15" ht="32.25" customHeight="1" x14ac:dyDescent="0.3">
      <c r="A77" s="143"/>
      <c r="B77" s="159"/>
      <c r="C77" s="129"/>
      <c r="D77" s="188" t="s">
        <v>25</v>
      </c>
      <c r="E77" s="171">
        <v>1</v>
      </c>
      <c r="F77" s="217" t="s">
        <v>8</v>
      </c>
      <c r="G77" s="145">
        <f>IF(F77="NO",0,E77)</f>
        <v>1</v>
      </c>
      <c r="H77" s="72" t="s">
        <v>82</v>
      </c>
      <c r="I77" s="33"/>
      <c r="J77" s="38">
        <v>0</v>
      </c>
      <c r="K77" s="198"/>
      <c r="L77" s="190"/>
      <c r="M77" s="191"/>
      <c r="N77" s="189"/>
      <c r="O77" s="218">
        <f>N77*G77</f>
        <v>0</v>
      </c>
    </row>
    <row r="78" spans="1:15" ht="45" customHeight="1" x14ac:dyDescent="0.3">
      <c r="A78" s="143"/>
      <c r="B78" s="159"/>
      <c r="C78" s="129"/>
      <c r="D78" s="188"/>
      <c r="E78" s="172"/>
      <c r="F78" s="217"/>
      <c r="G78" s="145"/>
      <c r="H78" s="62" t="s">
        <v>83</v>
      </c>
      <c r="I78" s="33"/>
      <c r="J78" s="38">
        <v>0.5</v>
      </c>
      <c r="K78" s="199"/>
      <c r="L78" s="190"/>
      <c r="M78" s="191"/>
      <c r="N78" s="189"/>
      <c r="O78" s="218"/>
    </row>
    <row r="79" spans="1:15" ht="42.75" customHeight="1" x14ac:dyDescent="0.3">
      <c r="A79" s="143"/>
      <c r="B79" s="159"/>
      <c r="C79" s="129"/>
      <c r="D79" s="188"/>
      <c r="E79" s="173"/>
      <c r="F79" s="217"/>
      <c r="G79" s="145"/>
      <c r="H79" s="62" t="s">
        <v>84</v>
      </c>
      <c r="I79" s="33"/>
      <c r="J79" s="38">
        <v>1</v>
      </c>
      <c r="K79" s="200"/>
      <c r="L79" s="190"/>
      <c r="M79" s="191"/>
      <c r="N79" s="189"/>
      <c r="O79" s="218"/>
    </row>
    <row r="80" spans="1:15" ht="40.5" customHeight="1" x14ac:dyDescent="0.3">
      <c r="A80" s="143"/>
      <c r="B80" s="159"/>
      <c r="C80" s="129"/>
      <c r="D80" s="128" t="s">
        <v>26</v>
      </c>
      <c r="E80" s="155">
        <v>1</v>
      </c>
      <c r="F80" s="116" t="s">
        <v>8</v>
      </c>
      <c r="G80" s="166">
        <f>IF(F80="NO",0,E80)</f>
        <v>1</v>
      </c>
      <c r="H80" s="70" t="s">
        <v>82</v>
      </c>
      <c r="I80" s="42"/>
      <c r="J80" s="41">
        <v>0</v>
      </c>
      <c r="K80" s="201"/>
      <c r="L80" s="283"/>
      <c r="M80" s="284"/>
      <c r="N80" s="189"/>
      <c r="O80" s="218">
        <f>N80*G80</f>
        <v>0</v>
      </c>
    </row>
    <row r="81" spans="1:15" ht="40.5" customHeight="1" x14ac:dyDescent="0.3">
      <c r="A81" s="143"/>
      <c r="B81" s="159"/>
      <c r="C81" s="129"/>
      <c r="D81" s="129"/>
      <c r="E81" s="157"/>
      <c r="F81" s="118"/>
      <c r="G81" s="166"/>
      <c r="H81" s="66" t="s">
        <v>83</v>
      </c>
      <c r="I81" s="42"/>
      <c r="J81" s="41">
        <v>1</v>
      </c>
      <c r="K81" s="203"/>
      <c r="L81" s="283"/>
      <c r="M81" s="284"/>
      <c r="N81" s="189"/>
      <c r="O81" s="218"/>
    </row>
    <row r="82" spans="1:15" ht="36" customHeight="1" x14ac:dyDescent="0.3">
      <c r="A82" s="143"/>
      <c r="B82" s="159"/>
      <c r="C82" s="129"/>
      <c r="D82" s="188" t="s">
        <v>80</v>
      </c>
      <c r="E82" s="171">
        <v>1</v>
      </c>
      <c r="F82" s="182" t="s">
        <v>8</v>
      </c>
      <c r="G82" s="145">
        <f>IF(F82="NO",0,E82)</f>
        <v>1</v>
      </c>
      <c r="H82" s="72" t="s">
        <v>82</v>
      </c>
      <c r="I82" s="33"/>
      <c r="J82" s="38">
        <v>0</v>
      </c>
      <c r="K82" s="198"/>
      <c r="L82" s="190"/>
      <c r="M82" s="191"/>
      <c r="N82" s="189"/>
      <c r="O82" s="218">
        <f>N82*G82</f>
        <v>0</v>
      </c>
    </row>
    <row r="83" spans="1:15" ht="45" customHeight="1" x14ac:dyDescent="0.3">
      <c r="A83" s="143"/>
      <c r="B83" s="159"/>
      <c r="C83" s="129"/>
      <c r="D83" s="188"/>
      <c r="E83" s="172"/>
      <c r="F83" s="183"/>
      <c r="G83" s="145"/>
      <c r="H83" s="62" t="s">
        <v>83</v>
      </c>
      <c r="I83" s="33"/>
      <c r="J83" s="38">
        <v>0.5</v>
      </c>
      <c r="K83" s="199"/>
      <c r="L83" s="190"/>
      <c r="M83" s="191"/>
      <c r="N83" s="189"/>
      <c r="O83" s="218"/>
    </row>
    <row r="84" spans="1:15" ht="47.25" customHeight="1" x14ac:dyDescent="0.3">
      <c r="A84" s="143"/>
      <c r="B84" s="159"/>
      <c r="C84" s="129"/>
      <c r="D84" s="188"/>
      <c r="E84" s="173"/>
      <c r="F84" s="195"/>
      <c r="G84" s="145"/>
      <c r="H84" s="62" t="s">
        <v>84</v>
      </c>
      <c r="I84" s="33"/>
      <c r="J84" s="38">
        <v>1</v>
      </c>
      <c r="K84" s="200"/>
      <c r="L84" s="190"/>
      <c r="M84" s="191"/>
      <c r="N84" s="189"/>
      <c r="O84" s="218"/>
    </row>
    <row r="85" spans="1:15" ht="57" customHeight="1" x14ac:dyDescent="0.3">
      <c r="A85" s="143"/>
      <c r="B85" s="159"/>
      <c r="C85" s="144" t="s">
        <v>86</v>
      </c>
      <c r="D85" s="130" t="s">
        <v>85</v>
      </c>
      <c r="E85" s="155">
        <v>2</v>
      </c>
      <c r="F85" s="128" t="s">
        <v>8</v>
      </c>
      <c r="G85" s="166">
        <f>IF(F85="NO",0,E85)</f>
        <v>2</v>
      </c>
      <c r="H85" s="66" t="s">
        <v>89</v>
      </c>
      <c r="I85" s="42"/>
      <c r="J85" s="41">
        <v>0</v>
      </c>
      <c r="K85" s="201"/>
      <c r="L85" s="190"/>
      <c r="M85" s="191"/>
      <c r="N85" s="279"/>
      <c r="O85" s="218">
        <f>N85*G85</f>
        <v>0</v>
      </c>
    </row>
    <row r="86" spans="1:15" ht="32.25" customHeight="1" x14ac:dyDescent="0.3">
      <c r="A86" s="143"/>
      <c r="B86" s="159"/>
      <c r="C86" s="144"/>
      <c r="D86" s="167"/>
      <c r="E86" s="156"/>
      <c r="F86" s="129"/>
      <c r="G86" s="166"/>
      <c r="H86" s="66" t="s">
        <v>87</v>
      </c>
      <c r="I86" s="42"/>
      <c r="J86" s="41">
        <v>0.5</v>
      </c>
      <c r="K86" s="202"/>
      <c r="L86" s="190"/>
      <c r="M86" s="191"/>
      <c r="N86" s="279"/>
      <c r="O86" s="218"/>
    </row>
    <row r="87" spans="1:15" ht="53.25" customHeight="1" x14ac:dyDescent="0.3">
      <c r="A87" s="143"/>
      <c r="B87" s="159"/>
      <c r="C87" s="144"/>
      <c r="D87" s="167"/>
      <c r="E87" s="157"/>
      <c r="F87" s="130"/>
      <c r="G87" s="166"/>
      <c r="H87" s="66" t="s">
        <v>88</v>
      </c>
      <c r="I87" s="42"/>
      <c r="J87" s="41">
        <v>1</v>
      </c>
      <c r="K87" s="203"/>
      <c r="L87" s="190"/>
      <c r="M87" s="191"/>
      <c r="N87" s="279"/>
      <c r="O87" s="218"/>
    </row>
    <row r="88" spans="1:15" ht="60" customHeight="1" x14ac:dyDescent="0.3">
      <c r="A88" s="143"/>
      <c r="B88" s="159"/>
      <c r="C88" s="144"/>
      <c r="D88" s="188" t="s">
        <v>90</v>
      </c>
      <c r="E88" s="163">
        <v>2</v>
      </c>
      <c r="F88" s="188" t="s">
        <v>8</v>
      </c>
      <c r="G88" s="145">
        <f>IF(F88="NO",0,E88)</f>
        <v>2</v>
      </c>
      <c r="H88" s="62" t="s">
        <v>104</v>
      </c>
      <c r="I88" s="33"/>
      <c r="J88" s="38">
        <v>0</v>
      </c>
      <c r="K88" s="198"/>
      <c r="L88" s="190"/>
      <c r="M88" s="191"/>
      <c r="N88" s="279"/>
      <c r="O88" s="218">
        <f>N88*G88</f>
        <v>0</v>
      </c>
    </row>
    <row r="89" spans="1:15" ht="36" customHeight="1" x14ac:dyDescent="0.3">
      <c r="A89" s="143"/>
      <c r="B89" s="159"/>
      <c r="C89" s="144"/>
      <c r="D89" s="188"/>
      <c r="E89" s="163"/>
      <c r="F89" s="188"/>
      <c r="G89" s="145"/>
      <c r="H89" s="62" t="s">
        <v>91</v>
      </c>
      <c r="I89" s="33"/>
      <c r="J89" s="38">
        <v>0.5</v>
      </c>
      <c r="K89" s="199"/>
      <c r="L89" s="190"/>
      <c r="M89" s="191"/>
      <c r="N89" s="279"/>
      <c r="O89" s="218"/>
    </row>
    <row r="90" spans="1:15" ht="50.25" customHeight="1" x14ac:dyDescent="0.3">
      <c r="A90" s="143"/>
      <c r="B90" s="159"/>
      <c r="C90" s="144"/>
      <c r="D90" s="188"/>
      <c r="E90" s="163"/>
      <c r="F90" s="188"/>
      <c r="G90" s="145"/>
      <c r="H90" s="62" t="s">
        <v>103</v>
      </c>
      <c r="I90" s="33"/>
      <c r="J90" s="38">
        <v>1</v>
      </c>
      <c r="K90" s="200"/>
      <c r="L90" s="190"/>
      <c r="M90" s="191"/>
      <c r="N90" s="279"/>
      <c r="O90" s="218"/>
    </row>
    <row r="91" spans="1:15" ht="30.75" customHeight="1" x14ac:dyDescent="0.3">
      <c r="A91" s="143"/>
      <c r="B91" s="159"/>
      <c r="C91" s="144" t="s">
        <v>70</v>
      </c>
      <c r="D91" s="167" t="s">
        <v>31</v>
      </c>
      <c r="E91" s="164">
        <f>8/4</f>
        <v>2</v>
      </c>
      <c r="F91" s="167" t="s">
        <v>8</v>
      </c>
      <c r="G91" s="166">
        <f>IF(F91="NO",0,E91)</f>
        <v>2</v>
      </c>
      <c r="H91" s="66" t="s">
        <v>92</v>
      </c>
      <c r="I91" s="42"/>
      <c r="J91" s="41">
        <v>0</v>
      </c>
      <c r="K91" s="201"/>
      <c r="L91" s="190"/>
      <c r="M91" s="191"/>
      <c r="N91" s="279"/>
      <c r="O91" s="218">
        <f>N91*G91</f>
        <v>0</v>
      </c>
    </row>
    <row r="92" spans="1:15" ht="36.75" customHeight="1" x14ac:dyDescent="0.3">
      <c r="A92" s="143"/>
      <c r="B92" s="159"/>
      <c r="C92" s="144"/>
      <c r="D92" s="167"/>
      <c r="E92" s="164"/>
      <c r="F92" s="167"/>
      <c r="G92" s="166"/>
      <c r="H92" s="66" t="s">
        <v>93</v>
      </c>
      <c r="I92" s="42"/>
      <c r="J92" s="41">
        <v>1</v>
      </c>
      <c r="K92" s="203"/>
      <c r="L92" s="190"/>
      <c r="M92" s="191"/>
      <c r="N92" s="279"/>
      <c r="O92" s="218"/>
    </row>
    <row r="93" spans="1:15" ht="33" customHeight="1" x14ac:dyDescent="0.3">
      <c r="A93" s="262">
        <v>6</v>
      </c>
      <c r="B93" s="285" t="s">
        <v>58</v>
      </c>
      <c r="C93" s="286"/>
      <c r="D93" s="287"/>
      <c r="E93" s="163">
        <v>8</v>
      </c>
      <c r="F93" s="188" t="s">
        <v>8</v>
      </c>
      <c r="G93" s="121">
        <f>IF(F93="NO",0,E93)</f>
        <v>8</v>
      </c>
      <c r="H93" s="69" t="s">
        <v>94</v>
      </c>
      <c r="I93" s="48"/>
      <c r="J93" s="38">
        <v>0</v>
      </c>
      <c r="K93" s="198"/>
      <c r="L93" s="190"/>
      <c r="M93" s="191"/>
      <c r="N93" s="189"/>
      <c r="O93" s="218">
        <f>N93*G93</f>
        <v>0</v>
      </c>
    </row>
    <row r="94" spans="1:15" ht="32.25" customHeight="1" x14ac:dyDescent="0.3">
      <c r="A94" s="262"/>
      <c r="B94" s="288"/>
      <c r="C94" s="289"/>
      <c r="D94" s="290"/>
      <c r="E94" s="163"/>
      <c r="F94" s="188"/>
      <c r="G94" s="121"/>
      <c r="H94" s="69" t="s">
        <v>95</v>
      </c>
      <c r="I94" s="49"/>
      <c r="J94" s="38">
        <v>0.33</v>
      </c>
      <c r="K94" s="199"/>
      <c r="L94" s="190"/>
      <c r="M94" s="191"/>
      <c r="N94" s="189"/>
      <c r="O94" s="218"/>
    </row>
    <row r="95" spans="1:15" ht="33.75" customHeight="1" x14ac:dyDescent="0.3">
      <c r="A95" s="262"/>
      <c r="B95" s="288"/>
      <c r="C95" s="289"/>
      <c r="D95" s="290"/>
      <c r="E95" s="163"/>
      <c r="F95" s="188"/>
      <c r="G95" s="121"/>
      <c r="H95" s="62" t="s">
        <v>96</v>
      </c>
      <c r="I95" s="48"/>
      <c r="J95" s="38">
        <v>0.66</v>
      </c>
      <c r="K95" s="199"/>
      <c r="L95" s="190"/>
      <c r="M95" s="191"/>
      <c r="N95" s="189"/>
      <c r="O95" s="218"/>
    </row>
    <row r="96" spans="1:15" ht="28.2" customHeight="1" x14ac:dyDescent="0.3">
      <c r="A96" s="262"/>
      <c r="B96" s="288"/>
      <c r="C96" s="289"/>
      <c r="D96" s="290"/>
      <c r="E96" s="163"/>
      <c r="F96" s="188"/>
      <c r="G96" s="121"/>
      <c r="H96" s="62" t="s">
        <v>97</v>
      </c>
      <c r="I96" s="50"/>
      <c r="J96" s="38">
        <v>1</v>
      </c>
      <c r="K96" s="199"/>
      <c r="L96" s="190"/>
      <c r="M96" s="191"/>
      <c r="N96" s="189"/>
      <c r="O96" s="218"/>
    </row>
    <row r="97" spans="1:15" ht="25.5" customHeight="1" x14ac:dyDescent="0.3">
      <c r="A97" s="301">
        <v>7</v>
      </c>
      <c r="B97" s="291" t="s">
        <v>59</v>
      </c>
      <c r="C97" s="292"/>
      <c r="D97" s="293"/>
      <c r="E97" s="155">
        <v>2</v>
      </c>
      <c r="F97" s="128" t="s">
        <v>8</v>
      </c>
      <c r="G97" s="300">
        <f>IF(F97="NO",0,E97)</f>
        <v>2</v>
      </c>
      <c r="H97" s="66" t="s">
        <v>98</v>
      </c>
      <c r="I97" s="40"/>
      <c r="J97" s="41">
        <v>0</v>
      </c>
      <c r="K97" s="201"/>
      <c r="L97" s="190"/>
      <c r="M97" s="191"/>
      <c r="N97" s="279"/>
      <c r="O97" s="218">
        <f>N97*G97</f>
        <v>0</v>
      </c>
    </row>
    <row r="98" spans="1:15" ht="27" customHeight="1" x14ac:dyDescent="0.3">
      <c r="A98" s="269"/>
      <c r="B98" s="294"/>
      <c r="C98" s="295"/>
      <c r="D98" s="296"/>
      <c r="E98" s="156"/>
      <c r="F98" s="129"/>
      <c r="G98" s="300"/>
      <c r="H98" s="66" t="s">
        <v>100</v>
      </c>
      <c r="I98" s="40"/>
      <c r="J98" s="41">
        <v>0.5</v>
      </c>
      <c r="K98" s="202"/>
      <c r="L98" s="190"/>
      <c r="M98" s="191"/>
      <c r="N98" s="279"/>
      <c r="O98" s="218"/>
    </row>
    <row r="99" spans="1:15" ht="25.5" customHeight="1" x14ac:dyDescent="0.3">
      <c r="A99" s="113"/>
      <c r="B99" s="297"/>
      <c r="C99" s="298"/>
      <c r="D99" s="299"/>
      <c r="E99" s="157"/>
      <c r="F99" s="130"/>
      <c r="G99" s="300"/>
      <c r="H99" s="66" t="s">
        <v>99</v>
      </c>
      <c r="I99" s="40"/>
      <c r="J99" s="41">
        <v>1</v>
      </c>
      <c r="K99" s="203"/>
      <c r="L99" s="190"/>
      <c r="M99" s="191"/>
      <c r="N99" s="279"/>
      <c r="O99" s="218"/>
    </row>
    <row r="100" spans="1:15" ht="45.75" customHeight="1" x14ac:dyDescent="0.3">
      <c r="A100" s="262">
        <v>8</v>
      </c>
      <c r="B100" s="146" t="s">
        <v>106</v>
      </c>
      <c r="C100" s="147"/>
      <c r="D100" s="148"/>
      <c r="E100" s="163">
        <v>4</v>
      </c>
      <c r="F100" s="188" t="s">
        <v>8</v>
      </c>
      <c r="G100" s="121">
        <f>IF(F100="NO",0,E100)</f>
        <v>4</v>
      </c>
      <c r="H100" s="62" t="s">
        <v>102</v>
      </c>
      <c r="I100" s="51"/>
      <c r="J100" s="38">
        <v>0</v>
      </c>
      <c r="K100" s="198"/>
      <c r="L100" s="190"/>
      <c r="M100" s="191"/>
      <c r="N100" s="189"/>
      <c r="O100" s="218">
        <f>N100*G100</f>
        <v>0</v>
      </c>
    </row>
    <row r="101" spans="1:15" ht="39" customHeight="1" x14ac:dyDescent="0.3">
      <c r="A101" s="262"/>
      <c r="B101" s="149"/>
      <c r="C101" s="150"/>
      <c r="D101" s="151"/>
      <c r="E101" s="163"/>
      <c r="F101" s="188"/>
      <c r="G101" s="121"/>
      <c r="H101" s="62" t="s">
        <v>101</v>
      </c>
      <c r="I101" s="51"/>
      <c r="J101" s="38">
        <v>0.5</v>
      </c>
      <c r="K101" s="199"/>
      <c r="L101" s="190"/>
      <c r="M101" s="191"/>
      <c r="N101" s="189"/>
      <c r="O101" s="218"/>
    </row>
    <row r="102" spans="1:15" ht="31.5" customHeight="1" thickBot="1" x14ac:dyDescent="0.35">
      <c r="A102" s="262"/>
      <c r="B102" s="152"/>
      <c r="C102" s="153"/>
      <c r="D102" s="154"/>
      <c r="E102" s="163"/>
      <c r="F102" s="188"/>
      <c r="G102" s="121"/>
      <c r="H102" s="62" t="s">
        <v>105</v>
      </c>
      <c r="I102" s="51"/>
      <c r="J102" s="38">
        <v>1</v>
      </c>
      <c r="K102" s="200"/>
      <c r="L102" s="281"/>
      <c r="M102" s="282"/>
      <c r="N102" s="278"/>
      <c r="O102" s="280"/>
    </row>
    <row r="103" spans="1:15" ht="15" hidden="1" thickBot="1" x14ac:dyDescent="0.35">
      <c r="A103" s="24"/>
      <c r="B103" s="22"/>
      <c r="C103" s="22"/>
      <c r="D103" s="22"/>
      <c r="E103" s="37">
        <f>SUM(E13:E102)</f>
        <v>100</v>
      </c>
      <c r="F103" s="2"/>
      <c r="G103" s="37">
        <f>SUM(G13:G102)</f>
        <v>100</v>
      </c>
      <c r="H103" s="55"/>
      <c r="I103" s="30"/>
      <c r="J103" s="23"/>
      <c r="K103" s="54" t="s">
        <v>28</v>
      </c>
    </row>
    <row r="104" spans="1:15" ht="3" hidden="1" customHeight="1" thickBot="1" x14ac:dyDescent="0.35">
      <c r="A104" s="109" t="s">
        <v>32</v>
      </c>
      <c r="B104" s="110"/>
      <c r="C104" s="110"/>
      <c r="D104" s="110"/>
      <c r="E104" s="110"/>
      <c r="F104" s="110"/>
      <c r="G104" s="110"/>
      <c r="H104" s="110"/>
      <c r="I104" s="110"/>
      <c r="J104" s="110"/>
      <c r="K104" s="110"/>
      <c r="L104" s="110"/>
      <c r="M104" s="110"/>
      <c r="N104" s="110"/>
      <c r="O104" s="59">
        <f>SUM(O13:O102)</f>
        <v>0</v>
      </c>
    </row>
    <row r="105" spans="1:15" ht="15" customHeight="1" thickBot="1" x14ac:dyDescent="0.35">
      <c r="A105" s="275" t="s">
        <v>33</v>
      </c>
      <c r="B105" s="276"/>
      <c r="C105" s="276"/>
      <c r="D105" s="276"/>
      <c r="E105" s="276"/>
      <c r="F105" s="276"/>
      <c r="G105" s="276"/>
      <c r="H105" s="276"/>
      <c r="I105" s="276"/>
      <c r="J105" s="276"/>
      <c r="K105" s="276"/>
      <c r="L105" s="276"/>
      <c r="M105" s="276"/>
      <c r="N105" s="276"/>
      <c r="O105" s="277"/>
    </row>
    <row r="106" spans="1:15" ht="21" customHeight="1" x14ac:dyDescent="0.3">
      <c r="A106" s="269">
        <v>9</v>
      </c>
      <c r="B106" s="237" t="s">
        <v>107</v>
      </c>
      <c r="C106" s="238"/>
      <c r="D106" s="239"/>
      <c r="E106" s="240">
        <v>1</v>
      </c>
      <c r="F106" s="241"/>
      <c r="G106" s="242"/>
      <c r="H106" s="73" t="s">
        <v>109</v>
      </c>
      <c r="I106" s="53"/>
      <c r="J106" s="52">
        <v>0</v>
      </c>
      <c r="K106" s="272"/>
      <c r="L106" s="254"/>
      <c r="M106" s="255"/>
      <c r="N106" s="260"/>
      <c r="O106" s="222">
        <f>N106*E106</f>
        <v>0</v>
      </c>
    </row>
    <row r="107" spans="1:15" ht="31.5" customHeight="1" x14ac:dyDescent="0.3">
      <c r="A107" s="269"/>
      <c r="B107" s="237"/>
      <c r="C107" s="238"/>
      <c r="D107" s="239"/>
      <c r="E107" s="240"/>
      <c r="F107" s="241"/>
      <c r="G107" s="242"/>
      <c r="H107" s="66" t="s">
        <v>110</v>
      </c>
      <c r="I107" s="40"/>
      <c r="J107" s="41">
        <v>0.5</v>
      </c>
      <c r="K107" s="202"/>
      <c r="L107" s="254"/>
      <c r="M107" s="255"/>
      <c r="N107" s="260"/>
      <c r="O107" s="218"/>
    </row>
    <row r="108" spans="1:15" ht="30" customHeight="1" x14ac:dyDescent="0.3">
      <c r="A108" s="113"/>
      <c r="B108" s="214"/>
      <c r="C108" s="215"/>
      <c r="D108" s="216"/>
      <c r="E108" s="243"/>
      <c r="F108" s="244"/>
      <c r="G108" s="245"/>
      <c r="H108" s="66" t="s">
        <v>111</v>
      </c>
      <c r="I108" s="40"/>
      <c r="J108" s="41">
        <v>1</v>
      </c>
      <c r="K108" s="203"/>
      <c r="L108" s="256"/>
      <c r="M108" s="257"/>
      <c r="N108" s="259"/>
      <c r="O108" s="218"/>
    </row>
    <row r="109" spans="1:15" ht="26.25" customHeight="1" x14ac:dyDescent="0.3">
      <c r="A109" s="262">
        <v>10</v>
      </c>
      <c r="B109" s="246" t="s">
        <v>60</v>
      </c>
      <c r="C109" s="247"/>
      <c r="D109" s="248"/>
      <c r="E109" s="263">
        <v>1</v>
      </c>
      <c r="F109" s="264"/>
      <c r="G109" s="265"/>
      <c r="H109" s="62" t="s">
        <v>112</v>
      </c>
      <c r="I109" s="51"/>
      <c r="J109" s="38">
        <v>0</v>
      </c>
      <c r="K109" s="273"/>
      <c r="L109" s="252"/>
      <c r="M109" s="253"/>
      <c r="N109" s="258"/>
      <c r="O109" s="218">
        <f>N109*E109</f>
        <v>0</v>
      </c>
    </row>
    <row r="110" spans="1:15" ht="30.75" customHeight="1" x14ac:dyDescent="0.3">
      <c r="A110" s="262"/>
      <c r="B110" s="249"/>
      <c r="C110" s="250"/>
      <c r="D110" s="251"/>
      <c r="E110" s="266"/>
      <c r="F110" s="267"/>
      <c r="G110" s="268"/>
      <c r="H110" s="62" t="s">
        <v>113</v>
      </c>
      <c r="I110" s="51"/>
      <c r="J110" s="38">
        <v>1</v>
      </c>
      <c r="K110" s="274"/>
      <c r="L110" s="256"/>
      <c r="M110" s="257"/>
      <c r="N110" s="259"/>
      <c r="O110" s="218"/>
    </row>
    <row r="111" spans="1:15" x14ac:dyDescent="0.3">
      <c r="A111" s="261">
        <v>11</v>
      </c>
      <c r="B111" s="138" t="s">
        <v>108</v>
      </c>
      <c r="C111" s="138"/>
      <c r="D111" s="138"/>
      <c r="E111" s="164">
        <v>1</v>
      </c>
      <c r="F111" s="164"/>
      <c r="G111" s="164"/>
      <c r="H111" s="66" t="s">
        <v>114</v>
      </c>
      <c r="I111" s="40"/>
      <c r="J111" s="41">
        <v>0</v>
      </c>
      <c r="K111" s="201"/>
      <c r="L111" s="252"/>
      <c r="M111" s="253"/>
      <c r="N111" s="258"/>
      <c r="O111" s="218">
        <f>N111*E111</f>
        <v>0</v>
      </c>
    </row>
    <row r="112" spans="1:15" ht="30.75" customHeight="1" x14ac:dyDescent="0.3">
      <c r="A112" s="261"/>
      <c r="B112" s="138"/>
      <c r="C112" s="138"/>
      <c r="D112" s="138"/>
      <c r="E112" s="164"/>
      <c r="F112" s="164"/>
      <c r="G112" s="164"/>
      <c r="H112" s="66" t="s">
        <v>115</v>
      </c>
      <c r="I112" s="40"/>
      <c r="J112" s="41">
        <v>0.5</v>
      </c>
      <c r="K112" s="202"/>
      <c r="L112" s="254"/>
      <c r="M112" s="255"/>
      <c r="N112" s="260"/>
      <c r="O112" s="218"/>
    </row>
    <row r="113" spans="1:16" ht="29.25" customHeight="1" x14ac:dyDescent="0.3">
      <c r="A113" s="261"/>
      <c r="B113" s="138"/>
      <c r="C113" s="138"/>
      <c r="D113" s="138"/>
      <c r="E113" s="164"/>
      <c r="F113" s="164"/>
      <c r="G113" s="164"/>
      <c r="H113" s="66" t="s">
        <v>116</v>
      </c>
      <c r="I113" s="40"/>
      <c r="J113" s="41">
        <v>1</v>
      </c>
      <c r="K113" s="203"/>
      <c r="L113" s="256"/>
      <c r="M113" s="257"/>
      <c r="N113" s="259"/>
      <c r="O113" s="218"/>
    </row>
    <row r="114" spans="1:16" ht="15" customHeight="1" x14ac:dyDescent="0.3">
      <c r="A114" s="270"/>
      <c r="B114" s="271"/>
      <c r="C114" s="271"/>
      <c r="D114" s="271"/>
      <c r="E114" s="271"/>
      <c r="F114" s="271"/>
      <c r="G114" s="271"/>
      <c r="H114" s="271"/>
      <c r="I114" s="271"/>
      <c r="J114" s="271"/>
      <c r="K114" s="271"/>
      <c r="L114" s="271"/>
      <c r="M114" s="271"/>
      <c r="N114" s="271"/>
      <c r="O114" s="60">
        <f>SUM(O106:O113)</f>
        <v>0</v>
      </c>
      <c r="P114" s="46" t="s">
        <v>34</v>
      </c>
    </row>
    <row r="115" spans="1:16" ht="15" customHeight="1" x14ac:dyDescent="0.3">
      <c r="A115" s="233"/>
      <c r="B115" s="234"/>
      <c r="C115" s="234"/>
      <c r="D115" s="234"/>
      <c r="E115" s="234"/>
      <c r="F115" s="234"/>
      <c r="G115" s="234"/>
      <c r="H115" s="234"/>
      <c r="I115" s="234"/>
      <c r="J115" s="234"/>
      <c r="K115" s="234"/>
      <c r="L115" s="234"/>
      <c r="M115" s="234"/>
      <c r="N115" s="234"/>
      <c r="O115" s="60">
        <f>(O104*100)/G103</f>
        <v>0</v>
      </c>
      <c r="P115" s="46" t="s">
        <v>35</v>
      </c>
    </row>
    <row r="116" spans="1:16" ht="21.6" customHeight="1" x14ac:dyDescent="0.3">
      <c r="A116" s="235"/>
      <c r="B116" s="236"/>
      <c r="C116" s="236"/>
      <c r="D116" s="236"/>
      <c r="E116" s="236"/>
      <c r="F116" s="236"/>
      <c r="G116" s="236"/>
      <c r="H116" s="236"/>
      <c r="I116" s="236"/>
      <c r="J116" s="236"/>
      <c r="K116" s="236"/>
      <c r="L116" s="236"/>
      <c r="M116" s="236"/>
      <c r="N116" s="236"/>
      <c r="O116" s="61">
        <f>O114+O115</f>
        <v>0</v>
      </c>
      <c r="P116" s="46" t="s">
        <v>36</v>
      </c>
    </row>
    <row r="117" spans="1:16" x14ac:dyDescent="0.3">
      <c r="A117" s="25"/>
      <c r="B117" s="25"/>
      <c r="C117" s="25"/>
      <c r="D117" s="25"/>
      <c r="E117" s="25"/>
      <c r="F117" s="25"/>
      <c r="G117" s="25"/>
      <c r="H117" s="25"/>
      <c r="I117" s="35"/>
      <c r="J117" s="25"/>
      <c r="K117" s="25"/>
      <c r="L117" s="22"/>
    </row>
    <row r="118" spans="1:16" x14ac:dyDescent="0.3">
      <c r="A118" s="25"/>
      <c r="B118" s="25"/>
      <c r="C118" s="25"/>
      <c r="D118" s="25"/>
      <c r="E118" s="25"/>
      <c r="F118" s="25"/>
      <c r="G118" s="25"/>
      <c r="H118" s="25"/>
      <c r="I118" s="35"/>
      <c r="J118" s="25"/>
      <c r="K118" s="25"/>
      <c r="L118" s="22"/>
    </row>
    <row r="119" spans="1:16" x14ac:dyDescent="0.3">
      <c r="A119" s="25"/>
      <c r="B119" s="25"/>
      <c r="C119" s="25"/>
      <c r="D119" s="25"/>
      <c r="E119" s="25"/>
      <c r="F119" s="25"/>
      <c r="G119" s="25"/>
      <c r="H119" s="25"/>
      <c r="I119" s="35"/>
      <c r="J119" s="25"/>
      <c r="K119" s="25"/>
      <c r="L119" s="22"/>
    </row>
    <row r="120" spans="1:16" x14ac:dyDescent="0.3">
      <c r="A120" s="25"/>
      <c r="B120" s="25"/>
      <c r="C120" s="25"/>
      <c r="D120" s="25"/>
      <c r="E120" s="25"/>
      <c r="F120" s="25"/>
      <c r="G120" s="25"/>
      <c r="H120" s="25"/>
      <c r="I120" s="35"/>
      <c r="J120" s="25"/>
      <c r="K120" s="25"/>
      <c r="L120" s="22"/>
    </row>
    <row r="121" spans="1:16" x14ac:dyDescent="0.3">
      <c r="A121" s="26"/>
      <c r="B121" s="26"/>
      <c r="C121" s="26"/>
      <c r="D121" s="26"/>
      <c r="E121" s="26"/>
      <c r="F121" s="26"/>
      <c r="H121" s="25"/>
      <c r="I121" s="36"/>
    </row>
    <row r="122" spans="1:16" x14ac:dyDescent="0.3">
      <c r="A122" s="26"/>
      <c r="B122" s="26"/>
      <c r="C122" s="26"/>
      <c r="D122" s="26"/>
      <c r="E122" s="26"/>
      <c r="F122" s="26"/>
      <c r="H122" s="25"/>
      <c r="I122" s="36"/>
    </row>
    <row r="123" spans="1:16" x14ac:dyDescent="0.3">
      <c r="A123" s="26"/>
      <c r="B123" s="26"/>
      <c r="C123" s="26"/>
      <c r="D123" s="26"/>
      <c r="E123" s="26"/>
      <c r="F123" s="26"/>
      <c r="H123" s="25"/>
      <c r="I123" s="36"/>
    </row>
    <row r="124" spans="1:16" x14ac:dyDescent="0.3">
      <c r="A124" s="26"/>
      <c r="B124" s="26"/>
      <c r="C124" s="26"/>
      <c r="D124" s="26"/>
      <c r="E124" s="26"/>
      <c r="F124" s="26"/>
      <c r="H124" s="25"/>
      <c r="I124" s="36"/>
    </row>
    <row r="125" spans="1:16" x14ac:dyDescent="0.3">
      <c r="A125" s="26"/>
      <c r="B125" s="26"/>
      <c r="C125" s="26"/>
      <c r="D125" s="26"/>
      <c r="E125" s="26"/>
      <c r="F125" s="26"/>
      <c r="H125" s="25"/>
      <c r="I125" s="36"/>
    </row>
  </sheetData>
  <sheetProtection sheet="1" formatCells="0" formatColumns="0" formatRows="0"/>
  <dataConsolidate link="1"/>
  <mergeCells count="284">
    <mergeCell ref="F91:F92"/>
    <mergeCell ref="K91:K92"/>
    <mergeCell ref="D91:D92"/>
    <mergeCell ref="N80:N81"/>
    <mergeCell ref="F80:F81"/>
    <mergeCell ref="E85:E87"/>
    <mergeCell ref="K77:K79"/>
    <mergeCell ref="F88:F90"/>
    <mergeCell ref="G88:G90"/>
    <mergeCell ref="E88:E90"/>
    <mergeCell ref="F82:F84"/>
    <mergeCell ref="N85:N87"/>
    <mergeCell ref="N88:N90"/>
    <mergeCell ref="G91:G92"/>
    <mergeCell ref="G85:G87"/>
    <mergeCell ref="G80:G81"/>
    <mergeCell ref="G77:G79"/>
    <mergeCell ref="E91:E92"/>
    <mergeCell ref="K80:K81"/>
    <mergeCell ref="D85:D87"/>
    <mergeCell ref="E80:E81"/>
    <mergeCell ref="K88:K90"/>
    <mergeCell ref="D88:D90"/>
    <mergeCell ref="F93:F96"/>
    <mergeCell ref="E97:E99"/>
    <mergeCell ref="B93:D96"/>
    <mergeCell ref="B100:D102"/>
    <mergeCell ref="A93:A96"/>
    <mergeCell ref="E100:E102"/>
    <mergeCell ref="E93:E96"/>
    <mergeCell ref="G93:G96"/>
    <mergeCell ref="F97:F99"/>
    <mergeCell ref="B97:D99"/>
    <mergeCell ref="G100:G102"/>
    <mergeCell ref="G97:G99"/>
    <mergeCell ref="A100:A102"/>
    <mergeCell ref="F100:F102"/>
    <mergeCell ref="A97:A99"/>
    <mergeCell ref="O97:O99"/>
    <mergeCell ref="O100:O102"/>
    <mergeCell ref="L100:M102"/>
    <mergeCell ref="N77:N79"/>
    <mergeCell ref="L80:M81"/>
    <mergeCell ref="L77:M79"/>
    <mergeCell ref="O74:O76"/>
    <mergeCell ref="O91:O92"/>
    <mergeCell ref="O93:O96"/>
    <mergeCell ref="L74:M76"/>
    <mergeCell ref="N74:N76"/>
    <mergeCell ref="O77:O79"/>
    <mergeCell ref="O80:O81"/>
    <mergeCell ref="O111:O113"/>
    <mergeCell ref="O85:O87"/>
    <mergeCell ref="O88:O90"/>
    <mergeCell ref="L88:M90"/>
    <mergeCell ref="N82:N84"/>
    <mergeCell ref="O82:O84"/>
    <mergeCell ref="L82:M84"/>
    <mergeCell ref="K111:K113"/>
    <mergeCell ref="O106:O108"/>
    <mergeCell ref="K100:K102"/>
    <mergeCell ref="K106:K108"/>
    <mergeCell ref="K109:K110"/>
    <mergeCell ref="A105:O105"/>
    <mergeCell ref="O109:O110"/>
    <mergeCell ref="K93:K96"/>
    <mergeCell ref="K97:K99"/>
    <mergeCell ref="L85:M87"/>
    <mergeCell ref="N100:N102"/>
    <mergeCell ref="N91:N92"/>
    <mergeCell ref="N93:N96"/>
    <mergeCell ref="N97:N99"/>
    <mergeCell ref="L91:M92"/>
    <mergeCell ref="L93:M96"/>
    <mergeCell ref="L97:M99"/>
    <mergeCell ref="G71:G73"/>
    <mergeCell ref="D77:D79"/>
    <mergeCell ref="D74:D76"/>
    <mergeCell ref="F74:F76"/>
    <mergeCell ref="G74:G76"/>
    <mergeCell ref="K74:K76"/>
    <mergeCell ref="A115:N115"/>
    <mergeCell ref="A116:N116"/>
    <mergeCell ref="B106:D108"/>
    <mergeCell ref="E106:G108"/>
    <mergeCell ref="B109:D110"/>
    <mergeCell ref="L111:M113"/>
    <mergeCell ref="N109:N110"/>
    <mergeCell ref="N111:N113"/>
    <mergeCell ref="N106:N108"/>
    <mergeCell ref="L106:M108"/>
    <mergeCell ref="L109:M110"/>
    <mergeCell ref="A111:A113"/>
    <mergeCell ref="B111:D113"/>
    <mergeCell ref="E111:G113"/>
    <mergeCell ref="A109:A110"/>
    <mergeCell ref="E109:G110"/>
    <mergeCell ref="A106:A108"/>
    <mergeCell ref="A114:N114"/>
    <mergeCell ref="O62:O64"/>
    <mergeCell ref="K56:K58"/>
    <mergeCell ref="K62:K64"/>
    <mergeCell ref="O71:O73"/>
    <mergeCell ref="K65:K67"/>
    <mergeCell ref="K68:K70"/>
    <mergeCell ref="K71:K73"/>
    <mergeCell ref="L50:M53"/>
    <mergeCell ref="L54:M55"/>
    <mergeCell ref="L65:M67"/>
    <mergeCell ref="O50:O53"/>
    <mergeCell ref="O59:O61"/>
    <mergeCell ref="N68:N70"/>
    <mergeCell ref="L68:M70"/>
    <mergeCell ref="N65:N67"/>
    <mergeCell ref="L71:M73"/>
    <mergeCell ref="N71:N73"/>
    <mergeCell ref="L56:M58"/>
    <mergeCell ref="L62:M64"/>
    <mergeCell ref="O68:O70"/>
    <mergeCell ref="O65:O67"/>
    <mergeCell ref="K50:K53"/>
    <mergeCell ref="N62:N64"/>
    <mergeCell ref="L59:M61"/>
    <mergeCell ref="O38:O41"/>
    <mergeCell ref="N30:N33"/>
    <mergeCell ref="N54:N55"/>
    <mergeCell ref="O54:O55"/>
    <mergeCell ref="N56:N58"/>
    <mergeCell ref="O56:O58"/>
    <mergeCell ref="O15:O17"/>
    <mergeCell ref="O26:O29"/>
    <mergeCell ref="O42:O45"/>
    <mergeCell ref="O46:O49"/>
    <mergeCell ref="N18:N21"/>
    <mergeCell ref="O18:O21"/>
    <mergeCell ref="L22:M25"/>
    <mergeCell ref="N22:N25"/>
    <mergeCell ref="O22:O25"/>
    <mergeCell ref="L11:O11"/>
    <mergeCell ref="O13:O14"/>
    <mergeCell ref="L12:M12"/>
    <mergeCell ref="O30:O33"/>
    <mergeCell ref="G65:G67"/>
    <mergeCell ref="G38:G41"/>
    <mergeCell ref="G22:G25"/>
    <mergeCell ref="L15:M17"/>
    <mergeCell ref="L30:M33"/>
    <mergeCell ref="L38:M41"/>
    <mergeCell ref="L18:M21"/>
    <mergeCell ref="L42:M45"/>
    <mergeCell ref="L46:M49"/>
    <mergeCell ref="N13:N14"/>
    <mergeCell ref="N15:N17"/>
    <mergeCell ref="L26:M29"/>
    <mergeCell ref="L13:M14"/>
    <mergeCell ref="N26:N29"/>
    <mergeCell ref="O34:O37"/>
    <mergeCell ref="G59:G61"/>
    <mergeCell ref="K59:K61"/>
    <mergeCell ref="K13:K14"/>
    <mergeCell ref="K26:K29"/>
    <mergeCell ref="F38:F41"/>
    <mergeCell ref="K30:K33"/>
    <mergeCell ref="K34:K37"/>
    <mergeCell ref="K38:K41"/>
    <mergeCell ref="K42:K45"/>
    <mergeCell ref="K46:K49"/>
    <mergeCell ref="B13:D14"/>
    <mergeCell ref="B26:B92"/>
    <mergeCell ref="C71:C84"/>
    <mergeCell ref="E71:E73"/>
    <mergeCell ref="F71:F73"/>
    <mergeCell ref="E77:E79"/>
    <mergeCell ref="F77:F79"/>
    <mergeCell ref="F85:F87"/>
    <mergeCell ref="D71:D73"/>
    <mergeCell ref="K82:K84"/>
    <mergeCell ref="K85:K87"/>
    <mergeCell ref="E74:E76"/>
    <mergeCell ref="C85:C90"/>
    <mergeCell ref="E82:E84"/>
    <mergeCell ref="D82:D84"/>
    <mergeCell ref="D80:D81"/>
    <mergeCell ref="L34:M37"/>
    <mergeCell ref="N34:N37"/>
    <mergeCell ref="G54:G55"/>
    <mergeCell ref="N38:N41"/>
    <mergeCell ref="K54:K55"/>
    <mergeCell ref="F30:F33"/>
    <mergeCell ref="F42:F45"/>
    <mergeCell ref="F46:F49"/>
    <mergeCell ref="D7:G7"/>
    <mergeCell ref="D8:G8"/>
    <mergeCell ref="G50:G53"/>
    <mergeCell ref="D30:D33"/>
    <mergeCell ref="E54:E55"/>
    <mergeCell ref="F54:F55"/>
    <mergeCell ref="E26:E29"/>
    <mergeCell ref="D46:D49"/>
    <mergeCell ref="D42:D45"/>
    <mergeCell ref="F13:F14"/>
    <mergeCell ref="K15:K17"/>
    <mergeCell ref="K18:K21"/>
    <mergeCell ref="K22:K25"/>
    <mergeCell ref="E38:E41"/>
    <mergeCell ref="F22:F25"/>
    <mergeCell ref="I11:I12"/>
    <mergeCell ref="N59:N61"/>
    <mergeCell ref="N42:N45"/>
    <mergeCell ref="N46:N49"/>
    <mergeCell ref="N50:N53"/>
    <mergeCell ref="F62:F64"/>
    <mergeCell ref="G56:G58"/>
    <mergeCell ref="G62:G64"/>
    <mergeCell ref="F50:F53"/>
    <mergeCell ref="G42:G45"/>
    <mergeCell ref="G46:G49"/>
    <mergeCell ref="E46:E49"/>
    <mergeCell ref="A11:A12"/>
    <mergeCell ref="E13:E14"/>
    <mergeCell ref="A18:A21"/>
    <mergeCell ref="A22:A25"/>
    <mergeCell ref="A15:A17"/>
    <mergeCell ref="F65:F67"/>
    <mergeCell ref="G30:G33"/>
    <mergeCell ref="F34:F37"/>
    <mergeCell ref="G34:G37"/>
    <mergeCell ref="E56:E58"/>
    <mergeCell ref="E62:E64"/>
    <mergeCell ref="F15:F17"/>
    <mergeCell ref="D50:D53"/>
    <mergeCell ref="G13:G14"/>
    <mergeCell ref="E15:E17"/>
    <mergeCell ref="E18:E21"/>
    <mergeCell ref="F56:F58"/>
    <mergeCell ref="F59:F61"/>
    <mergeCell ref="C91:C92"/>
    <mergeCell ref="H11:H12"/>
    <mergeCell ref="G82:G84"/>
    <mergeCell ref="B22:D25"/>
    <mergeCell ref="E50:E53"/>
    <mergeCell ref="E22:E25"/>
    <mergeCell ref="D54:D55"/>
    <mergeCell ref="D68:D70"/>
    <mergeCell ref="E65:E67"/>
    <mergeCell ref="E68:E70"/>
    <mergeCell ref="D34:D37"/>
    <mergeCell ref="D59:D61"/>
    <mergeCell ref="E59:E61"/>
    <mergeCell ref="E34:E37"/>
    <mergeCell ref="D65:D67"/>
    <mergeCell ref="D38:D41"/>
    <mergeCell ref="G68:G70"/>
    <mergeCell ref="F68:F70"/>
    <mergeCell ref="C26:C55"/>
    <mergeCell ref="C56:C70"/>
    <mergeCell ref="D56:D58"/>
    <mergeCell ref="E30:E33"/>
    <mergeCell ref="D62:D64"/>
    <mergeCell ref="E42:E45"/>
    <mergeCell ref="A104:N104"/>
    <mergeCell ref="I7:K7"/>
    <mergeCell ref="I9:K9"/>
    <mergeCell ref="A13:A14"/>
    <mergeCell ref="B3:K3"/>
    <mergeCell ref="F18:F21"/>
    <mergeCell ref="F26:F29"/>
    <mergeCell ref="G11:G12"/>
    <mergeCell ref="G15:G17"/>
    <mergeCell ref="G18:G21"/>
    <mergeCell ref="G26:G29"/>
    <mergeCell ref="D26:D29"/>
    <mergeCell ref="B11:D12"/>
    <mergeCell ref="E11:E12"/>
    <mergeCell ref="B15:D17"/>
    <mergeCell ref="B18:D21"/>
    <mergeCell ref="B7:C7"/>
    <mergeCell ref="D9:G9"/>
    <mergeCell ref="B8:C8"/>
    <mergeCell ref="F11:F12"/>
    <mergeCell ref="J11:J12"/>
    <mergeCell ref="B5:K5"/>
    <mergeCell ref="A4:K4"/>
    <mergeCell ref="A26:A92"/>
  </mergeCells>
  <dataValidations count="19">
    <dataValidation type="list" allowBlank="1" showInputMessage="1" showErrorMessage="1" sqref="F15:F16 F13 F77:F80 F42 F46 F50 F71:F72 F82:F83 F54 F85 F68:F69 F18:F22 F100:F103 F88:F97 F38 F26:F34 F56:F66 F74:F75" xr:uid="{00000000-0002-0000-0000-000000000000}">
      <formula1>$A$1:$A$2</formula1>
    </dataValidation>
    <dataValidation type="list" allowBlank="1" showInputMessage="1" showErrorMessage="1" sqref="N26:N29" xr:uid="{00000000-0002-0000-0000-000004000000}">
      <formula1>$J$26:$J$29</formula1>
    </dataValidation>
    <dataValidation type="list" allowBlank="1" showInputMessage="1" showErrorMessage="1" sqref="N56:N61" xr:uid="{00000000-0002-0000-0000-000006000000}">
      <formula1>$J$56:$J$58</formula1>
    </dataValidation>
    <dataValidation type="list" allowBlank="1" showInputMessage="1" showErrorMessage="1" sqref="N85:N87" xr:uid="{00000000-0002-0000-0000-000007000000}">
      <formula1>$J$85:$J$87</formula1>
    </dataValidation>
    <dataValidation type="list" allowBlank="1" showInputMessage="1" showErrorMessage="1" sqref="N88:N90 N97:N99" xr:uid="{00000000-0002-0000-0000-000008000000}">
      <formula1>$J$88:$J$90</formula1>
    </dataValidation>
    <dataValidation type="list" allowBlank="1" showInputMessage="1" showErrorMessage="1" sqref="N91:N92" xr:uid="{00000000-0002-0000-0000-000009000000}">
      <formula1>$J$91:$J$92</formula1>
    </dataValidation>
    <dataValidation type="list" allowBlank="1" showInputMessage="1" showErrorMessage="1" sqref="N100:N102" xr:uid="{00000000-0002-0000-0000-00000C000000}">
      <formula1>$J$100:$J$102</formula1>
    </dataValidation>
    <dataValidation type="list" allowBlank="1" showInputMessage="1" showErrorMessage="1" sqref="N22:N25" xr:uid="{00000000-0002-0000-0000-000017000000}">
      <formula1>$J$22:$J$25</formula1>
    </dataValidation>
    <dataValidation type="list" allowBlank="1" showInputMessage="1" showErrorMessage="1" sqref="N18:N21" xr:uid="{00000000-0002-0000-0000-000003000000}">
      <formula1>$J$18:$J$21</formula1>
    </dataValidation>
    <dataValidation type="list" allowBlank="1" showInputMessage="1" showErrorMessage="1" sqref="N15:N17" xr:uid="{00000000-0002-0000-0000-000002000000}">
      <formula1>$J$15:$J$17</formula1>
    </dataValidation>
    <dataValidation type="list" allowBlank="1" showInputMessage="1" showErrorMessage="1" sqref="N109:N110" xr:uid="{783FA1E5-CA7E-4E7F-981E-92BB56EBA73F}">
      <formula1>"0,1"</formula1>
    </dataValidation>
    <dataValidation type="list" allowBlank="1" showInputMessage="1" showErrorMessage="1" sqref="N111:N113" xr:uid="{6C846229-1133-4D61-B894-89149ECF0CF1}">
      <formula1>$J$111:$J$113</formula1>
    </dataValidation>
    <dataValidation type="list" allowBlank="1" showInputMessage="1" showErrorMessage="1" sqref="N93:N96" xr:uid="{00000000-0002-0000-0000-000012000000}">
      <formula1>$J$93:$J$96</formula1>
    </dataValidation>
    <dataValidation type="list" allowBlank="1" showInputMessage="1" showErrorMessage="1" sqref="N30:N53" xr:uid="{00000000-0002-0000-0000-000005000000}">
      <formula1>$J$30:$J$33</formula1>
    </dataValidation>
    <dataValidation type="list" allowBlank="1" showInputMessage="1" showErrorMessage="1" sqref="N62:N70" xr:uid="{00000000-0002-0000-0000-000013000000}">
      <formula1>$J$62:$J$64</formula1>
    </dataValidation>
    <dataValidation type="list" allowBlank="1" showInputMessage="1" showErrorMessage="1" sqref="N71:N74 N77:N84" xr:uid="{00000000-0002-0000-0000-000014000000}">
      <formula1>$J$71:$J$73</formula1>
    </dataValidation>
    <dataValidation type="list" allowBlank="1" showInputMessage="1" showErrorMessage="1" sqref="N13:N14" xr:uid="{CAABA080-B9D0-4D12-BBF9-199CCDD66CDE}">
      <formula1>$J$13:$J$14</formula1>
    </dataValidation>
    <dataValidation type="list" allowBlank="1" showInputMessage="1" showErrorMessage="1" sqref="N54:N55" xr:uid="{F6211480-CCB9-40CA-B308-385AB3674C12}">
      <formula1>$J$54:$J$55</formula1>
    </dataValidation>
    <dataValidation type="list" allowBlank="1" showInputMessage="1" showErrorMessage="1" sqref="N106:N108" xr:uid="{9AA4AB43-DB79-4641-A558-12CBD3F876E8}">
      <formula1>$J$106:$J$108</formula1>
    </dataValidation>
  </dataValidations>
  <pageMargins left="0.31496062992125984" right="0.19685039370078741" top="0.35433070866141736" bottom="0.31496062992125984" header="0.23622047244094491" footer="0.23622047244094491"/>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Instrucciones Generales</vt:lpstr>
      <vt:lpstr>Informe Anual</vt:lpstr>
      <vt:lpstr>'Informe Anual'!_ftnref1</vt:lpstr>
      <vt:lpstr>'Informe Anual'!_ftnref2</vt:lpstr>
      <vt:lpstr>'Informe Anual'!_ftnref8</vt:lpstr>
      <vt:lpstr>'Informe Anual'!_ftnref9</vt:lpstr>
      <vt:lpstr>'Instrucciones Generales'!Área_de_impresión</vt:lpstr>
      <vt:lpstr>'Informe Anual'!Títulos_a_imprimir</vt:lpstr>
    </vt:vector>
  </TitlesOfParts>
  <Manager/>
  <Company>personal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mchinchilla</dc:creator>
  <cp:keywords/>
  <dc:description/>
  <cp:lastModifiedBy>Daniel Viquez Romero</cp:lastModifiedBy>
  <cp:revision/>
  <dcterms:created xsi:type="dcterms:W3CDTF">2012-11-28T20:56:14Z</dcterms:created>
  <dcterms:modified xsi:type="dcterms:W3CDTF">2025-01-27T15:47:35Z</dcterms:modified>
  <cp:category/>
  <cp:contentStatus/>
</cp:coreProperties>
</file>