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inaecostarica-my.sharepoint.com/personal/dviquez_minae_go_cr/Documents/Escritorio/Herramientas PGAI/Actualizaciones/"/>
    </mc:Choice>
  </mc:AlternateContent>
  <xr:revisionPtr revIDLastSave="1" documentId="13_ncr:1_{5EA2E729-F354-460C-B338-261A9AE4C14F}" xr6:coauthVersionLast="47" xr6:coauthVersionMax="47" xr10:uidLastSave="{7330902B-6DC4-4090-A70D-E3B799B0DD34}"/>
  <bookViews>
    <workbookView xWindow="-108" yWindow="-108" windowWidth="23256" windowHeight="12576" xr2:uid="{00000000-000D-0000-FFFF-FFFF00000000}"/>
  </bookViews>
  <sheets>
    <sheet name="Datos Generales" sheetId="32" r:id="rId1"/>
    <sheet name="Edificio 1" sheetId="3" r:id="rId2"/>
    <sheet name="Edificio 2" sheetId="20" r:id="rId3"/>
    <sheet name="Edificio 3" sheetId="30" r:id="rId4"/>
    <sheet name="Edificio 4" sheetId="31" r:id="rId5"/>
    <sheet name="Edificio 5" sheetId="22" r:id="rId6"/>
    <sheet name="edificio 6" sheetId="37" r:id="rId7"/>
    <sheet name="edificio 7" sheetId="36" r:id="rId8"/>
    <sheet name="edificio 8" sheetId="35" r:id="rId9"/>
    <sheet name="edificio 9" sheetId="34" r:id="rId10"/>
    <sheet name="edificio 10" sheetId="33" r:id="rId11"/>
    <sheet name="Reporte institucional_edificio" sheetId="28" r:id="rId12"/>
    <sheet name="Reporte Institucional_mes" sheetId="29" r:id="rId13"/>
  </sheets>
  <calcPr calcId="191029"/>
</workbook>
</file>

<file path=xl/calcChain.xml><?xml version="1.0" encoding="utf-8"?>
<calcChain xmlns="http://schemas.openxmlformats.org/spreadsheetml/2006/main">
  <c r="K24" i="33" l="1"/>
  <c r="K23" i="33"/>
  <c r="K24" i="34"/>
  <c r="K23" i="34"/>
  <c r="K24" i="35"/>
  <c r="K23" i="35"/>
  <c r="K24" i="36"/>
  <c r="K23" i="36"/>
  <c r="K24" i="37"/>
  <c r="K23" i="37"/>
  <c r="K24" i="22"/>
  <c r="K23" i="22"/>
  <c r="K24" i="31"/>
  <c r="K23" i="31"/>
  <c r="K24" i="30"/>
  <c r="K23" i="30"/>
  <c r="K24" i="20"/>
  <c r="K23" i="20"/>
  <c r="K24" i="3"/>
  <c r="K23" i="3"/>
  <c r="D3" i="3" l="1"/>
  <c r="D1" i="3"/>
  <c r="C24" i="33"/>
  <c r="D24" i="33"/>
  <c r="E24" i="33"/>
  <c r="F24" i="33"/>
  <c r="G24" i="33"/>
  <c r="H24" i="33"/>
  <c r="I24" i="33"/>
  <c r="D23" i="33"/>
  <c r="E23" i="33"/>
  <c r="F23" i="33"/>
  <c r="G23" i="33"/>
  <c r="H23" i="33"/>
  <c r="I23" i="33"/>
  <c r="C24" i="34"/>
  <c r="D24" i="34"/>
  <c r="E24" i="34"/>
  <c r="F24" i="34"/>
  <c r="G24" i="34"/>
  <c r="H24" i="34"/>
  <c r="I24" i="34"/>
  <c r="D23" i="34"/>
  <c r="E23" i="34"/>
  <c r="F23" i="34"/>
  <c r="G23" i="34"/>
  <c r="H23" i="34"/>
  <c r="I23" i="34"/>
  <c r="C24" i="35"/>
  <c r="D24" i="35"/>
  <c r="E24" i="35"/>
  <c r="F24" i="35"/>
  <c r="G24" i="35"/>
  <c r="H24" i="35"/>
  <c r="I24" i="35"/>
  <c r="D23" i="35"/>
  <c r="E23" i="35"/>
  <c r="F23" i="35"/>
  <c r="G23" i="35"/>
  <c r="H23" i="35"/>
  <c r="I23" i="35"/>
  <c r="C24" i="36"/>
  <c r="D24" i="36"/>
  <c r="E24" i="36"/>
  <c r="F24" i="36"/>
  <c r="G24" i="36"/>
  <c r="H24" i="36"/>
  <c r="I24" i="36"/>
  <c r="D23" i="36"/>
  <c r="E23" i="36"/>
  <c r="F23" i="36"/>
  <c r="G23" i="36"/>
  <c r="H23" i="36"/>
  <c r="I23" i="36"/>
  <c r="C24" i="37"/>
  <c r="D24" i="37"/>
  <c r="E24" i="37"/>
  <c r="F24" i="37"/>
  <c r="G24" i="37"/>
  <c r="H24" i="37"/>
  <c r="I24" i="37"/>
  <c r="D23" i="37"/>
  <c r="E23" i="37"/>
  <c r="F23" i="37"/>
  <c r="G23" i="37"/>
  <c r="H23" i="37"/>
  <c r="I23" i="37"/>
  <c r="C24" i="22"/>
  <c r="D24" i="22"/>
  <c r="E24" i="22"/>
  <c r="F24" i="22"/>
  <c r="G24" i="22"/>
  <c r="H24" i="22"/>
  <c r="I24" i="22"/>
  <c r="D23" i="22"/>
  <c r="E23" i="22"/>
  <c r="F23" i="22"/>
  <c r="G23" i="22"/>
  <c r="H23" i="22"/>
  <c r="I23" i="22"/>
  <c r="C24" i="31"/>
  <c r="D24" i="31"/>
  <c r="E24" i="31"/>
  <c r="F24" i="31"/>
  <c r="G24" i="31"/>
  <c r="H24" i="31"/>
  <c r="I24" i="31"/>
  <c r="D23" i="31"/>
  <c r="E23" i="31"/>
  <c r="F23" i="31"/>
  <c r="G23" i="31"/>
  <c r="H23" i="31"/>
  <c r="I23" i="31"/>
  <c r="C24" i="30"/>
  <c r="D24" i="30"/>
  <c r="E24" i="30"/>
  <c r="F24" i="30"/>
  <c r="G24" i="30"/>
  <c r="H24" i="30"/>
  <c r="I24" i="30"/>
  <c r="D23" i="30"/>
  <c r="E23" i="30"/>
  <c r="F23" i="30"/>
  <c r="G23" i="30"/>
  <c r="H23" i="30"/>
  <c r="I23" i="30"/>
  <c r="C24" i="20"/>
  <c r="D24" i="20"/>
  <c r="E24" i="20"/>
  <c r="F24" i="20"/>
  <c r="G24" i="20"/>
  <c r="H24" i="20"/>
  <c r="I24" i="20"/>
  <c r="B24" i="20"/>
  <c r="D23" i="20"/>
  <c r="E23" i="20"/>
  <c r="F23" i="20"/>
  <c r="G23" i="20"/>
  <c r="H23" i="20"/>
  <c r="I23" i="20"/>
  <c r="G24" i="3"/>
  <c r="H24" i="3"/>
  <c r="G23" i="3"/>
  <c r="H23" i="3"/>
  <c r="H16" i="28" l="1"/>
  <c r="H15" i="28"/>
  <c r="H14" i="28"/>
  <c r="H13" i="28"/>
  <c r="H12" i="28"/>
  <c r="H11" i="28"/>
  <c r="H10" i="28"/>
  <c r="H9" i="28"/>
  <c r="H8" i="28"/>
  <c r="G15" i="28"/>
  <c r="G14" i="28"/>
  <c r="G13" i="28"/>
  <c r="G12" i="28"/>
  <c r="G11" i="28"/>
  <c r="G10" i="28"/>
  <c r="G9" i="28"/>
  <c r="G8" i="28"/>
  <c r="H7" i="28"/>
  <c r="H17" i="28" l="1"/>
  <c r="B7" i="29"/>
  <c r="I7" i="29"/>
  <c r="I8" i="29"/>
  <c r="I9" i="29"/>
  <c r="I10" i="29"/>
  <c r="I11" i="29"/>
  <c r="I12" i="29"/>
  <c r="I13" i="29"/>
  <c r="I14" i="29"/>
  <c r="I15" i="29"/>
  <c r="I16" i="29"/>
  <c r="I17" i="29"/>
  <c r="I18" i="29"/>
  <c r="H7" i="29"/>
  <c r="H8" i="29"/>
  <c r="H9" i="29"/>
  <c r="H10" i="29"/>
  <c r="H11" i="29"/>
  <c r="H12" i="29"/>
  <c r="H13" i="29"/>
  <c r="H14" i="29"/>
  <c r="H15" i="29"/>
  <c r="H16" i="29"/>
  <c r="H17" i="29"/>
  <c r="H18" i="29"/>
  <c r="G7" i="29" l="1"/>
  <c r="G8" i="29"/>
  <c r="G9" i="29"/>
  <c r="G10" i="29"/>
  <c r="G11" i="29"/>
  <c r="G12" i="29"/>
  <c r="G13" i="29"/>
  <c r="G14" i="29"/>
  <c r="G15" i="29"/>
  <c r="G16" i="29"/>
  <c r="G17" i="29"/>
  <c r="G18" i="29"/>
  <c r="J11" i="3"/>
  <c r="J11" i="30"/>
  <c r="H20" i="29" l="1"/>
  <c r="H19" i="29"/>
  <c r="C10" i="29"/>
  <c r="I16" i="28" l="1"/>
  <c r="G16" i="28"/>
  <c r="F16" i="28"/>
  <c r="E16" i="28"/>
  <c r="D16" i="28"/>
  <c r="C16" i="28"/>
  <c r="B24" i="33"/>
  <c r="B16" i="28" s="1"/>
  <c r="C23" i="33"/>
  <c r="I15" i="28"/>
  <c r="F15" i="28"/>
  <c r="E15" i="28"/>
  <c r="D15" i="28"/>
  <c r="C15" i="28"/>
  <c r="B24" i="34"/>
  <c r="B15" i="28" s="1"/>
  <c r="C23" i="34"/>
  <c r="I14" i="28"/>
  <c r="F14" i="28"/>
  <c r="E14" i="28"/>
  <c r="D14" i="28"/>
  <c r="C14" i="28"/>
  <c r="B24" i="35"/>
  <c r="B14" i="28" s="1"/>
  <c r="C23" i="35"/>
  <c r="I13" i="28"/>
  <c r="F13" i="28"/>
  <c r="E13" i="28"/>
  <c r="D13" i="28"/>
  <c r="C13" i="28"/>
  <c r="B24" i="36"/>
  <c r="B13" i="28" s="1"/>
  <c r="C23" i="36"/>
  <c r="I12" i="28"/>
  <c r="F12" i="28"/>
  <c r="E12" i="28"/>
  <c r="D12" i="28"/>
  <c r="C12" i="28"/>
  <c r="B24" i="37"/>
  <c r="B12" i="28" s="1"/>
  <c r="C23" i="37"/>
  <c r="I11" i="28"/>
  <c r="F11" i="28"/>
  <c r="E11" i="28"/>
  <c r="D11" i="28"/>
  <c r="C11" i="28"/>
  <c r="B24" i="22"/>
  <c r="B11" i="28" s="1"/>
  <c r="C23" i="22"/>
  <c r="I10" i="28"/>
  <c r="F10" i="28"/>
  <c r="E10" i="28"/>
  <c r="D10" i="28"/>
  <c r="C10" i="28"/>
  <c r="B24" i="31"/>
  <c r="B10" i="28" s="1"/>
  <c r="C23" i="31"/>
  <c r="I9" i="28"/>
  <c r="F9" i="28"/>
  <c r="E9" i="28"/>
  <c r="D9" i="28"/>
  <c r="C9" i="28"/>
  <c r="B24" i="30"/>
  <c r="B9" i="28" s="1"/>
  <c r="C23" i="30"/>
  <c r="I8" i="28"/>
  <c r="F8" i="28"/>
  <c r="E8" i="28"/>
  <c r="D8" i="28"/>
  <c r="C8" i="28"/>
  <c r="B8" i="28"/>
  <c r="C23" i="20"/>
  <c r="I24" i="3"/>
  <c r="I7" i="28" s="1"/>
  <c r="G7" i="28"/>
  <c r="F24" i="3"/>
  <c r="E24" i="3"/>
  <c r="E7" i="28" s="1"/>
  <c r="D24" i="3"/>
  <c r="D7" i="28" s="1"/>
  <c r="C24" i="3"/>
  <c r="C7" i="28" s="1"/>
  <c r="B24" i="3"/>
  <c r="B7" i="28" s="1"/>
  <c r="J9" i="28" l="1"/>
  <c r="J14" i="28"/>
  <c r="J8" i="28"/>
  <c r="J16" i="28"/>
  <c r="J13" i="28"/>
  <c r="F7" i="28"/>
  <c r="J7" i="28" s="1"/>
  <c r="K7" i="28" s="1"/>
  <c r="J12" i="28"/>
  <c r="J11" i="28"/>
  <c r="J10" i="28"/>
  <c r="B18" i="28"/>
  <c r="J15" i="28"/>
  <c r="D3" i="29"/>
  <c r="D3" i="33"/>
  <c r="D3" i="34"/>
  <c r="D3" i="35"/>
  <c r="D3" i="36"/>
  <c r="D3" i="37"/>
  <c r="D3" i="22"/>
  <c r="D3" i="31"/>
  <c r="D3" i="30"/>
  <c r="D3" i="20"/>
  <c r="J18" i="33"/>
  <c r="J22" i="33"/>
  <c r="J21" i="33"/>
  <c r="J20" i="33"/>
  <c r="J19" i="33"/>
  <c r="J17" i="33"/>
  <c r="J16" i="33"/>
  <c r="J15" i="33"/>
  <c r="J14" i="33"/>
  <c r="J13" i="33"/>
  <c r="J12" i="33"/>
  <c r="J11" i="33"/>
  <c r="J22" i="34"/>
  <c r="J21" i="34"/>
  <c r="J20" i="34"/>
  <c r="J19" i="34"/>
  <c r="J18" i="34"/>
  <c r="J17" i="34"/>
  <c r="J16" i="34"/>
  <c r="J15" i="34"/>
  <c r="J14" i="34"/>
  <c r="J13" i="34"/>
  <c r="J12" i="34"/>
  <c r="J11" i="34"/>
  <c r="J22" i="35"/>
  <c r="J21" i="35"/>
  <c r="J20" i="35"/>
  <c r="J19" i="35"/>
  <c r="J18" i="35"/>
  <c r="J17" i="35"/>
  <c r="J16" i="35"/>
  <c r="J15" i="35"/>
  <c r="J14" i="35"/>
  <c r="J13" i="35"/>
  <c r="J12" i="35"/>
  <c r="J11" i="35"/>
  <c r="J22" i="36"/>
  <c r="J21" i="36"/>
  <c r="J20" i="36"/>
  <c r="J19" i="36"/>
  <c r="J18" i="36"/>
  <c r="J17" i="36"/>
  <c r="J16" i="36"/>
  <c r="J15" i="36"/>
  <c r="J14" i="36"/>
  <c r="J13" i="36"/>
  <c r="J12" i="36"/>
  <c r="J11" i="36"/>
  <c r="J22" i="37"/>
  <c r="J21" i="37"/>
  <c r="J20" i="37"/>
  <c r="J19" i="37"/>
  <c r="J18" i="37"/>
  <c r="J17" i="37"/>
  <c r="J16" i="37"/>
  <c r="J15" i="37"/>
  <c r="J14" i="37"/>
  <c r="J13" i="37"/>
  <c r="J12" i="37"/>
  <c r="J11" i="37"/>
  <c r="J22" i="22"/>
  <c r="J21" i="22"/>
  <c r="J20" i="22"/>
  <c r="J19" i="22"/>
  <c r="J18" i="22"/>
  <c r="J17" i="22"/>
  <c r="J16" i="22"/>
  <c r="J15" i="22"/>
  <c r="J14" i="22"/>
  <c r="J13" i="22"/>
  <c r="J12" i="22"/>
  <c r="J11" i="22"/>
  <c r="J22" i="31"/>
  <c r="J20" i="31"/>
  <c r="J19" i="31"/>
  <c r="J18" i="31"/>
  <c r="J17" i="31"/>
  <c r="J16" i="31"/>
  <c r="J15" i="31"/>
  <c r="J14" i="31"/>
  <c r="J13" i="31"/>
  <c r="J12" i="31"/>
  <c r="J11" i="31"/>
  <c r="J18" i="30"/>
  <c r="J22" i="30"/>
  <c r="J21" i="30"/>
  <c r="J20" i="30"/>
  <c r="J19" i="30"/>
  <c r="J17" i="30"/>
  <c r="J16" i="30"/>
  <c r="J15" i="30"/>
  <c r="J14" i="30"/>
  <c r="J13" i="30"/>
  <c r="J12" i="30"/>
  <c r="J22" i="20"/>
  <c r="J21" i="20"/>
  <c r="J20" i="20"/>
  <c r="J19" i="20"/>
  <c r="J18" i="20"/>
  <c r="J17" i="20"/>
  <c r="J16" i="20"/>
  <c r="J15" i="20"/>
  <c r="J14" i="20"/>
  <c r="J13" i="20"/>
  <c r="J12" i="20"/>
  <c r="J11" i="20"/>
  <c r="I23" i="3"/>
  <c r="J22" i="3"/>
  <c r="J21" i="3"/>
  <c r="J20" i="3"/>
  <c r="J19" i="3"/>
  <c r="J18" i="3"/>
  <c r="J17" i="3"/>
  <c r="J16" i="3"/>
  <c r="J15" i="3"/>
  <c r="J14" i="3"/>
  <c r="J13" i="3"/>
  <c r="J12" i="3"/>
  <c r="F18" i="29"/>
  <c r="F17" i="29"/>
  <c r="F16" i="29"/>
  <c r="F15" i="29"/>
  <c r="F14" i="29"/>
  <c r="F13" i="29"/>
  <c r="F12" i="29"/>
  <c r="F11" i="29"/>
  <c r="F10" i="29"/>
  <c r="F9" i="29"/>
  <c r="F8" i="29"/>
  <c r="F7" i="29"/>
  <c r="E18" i="29"/>
  <c r="E17" i="29"/>
  <c r="E16" i="29"/>
  <c r="E15" i="29"/>
  <c r="E14" i="29"/>
  <c r="E13" i="29"/>
  <c r="E12" i="29"/>
  <c r="E11" i="29"/>
  <c r="E10" i="29"/>
  <c r="E9" i="29"/>
  <c r="E8" i="29"/>
  <c r="E7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C18" i="29"/>
  <c r="C17" i="29"/>
  <c r="C16" i="29"/>
  <c r="C15" i="29"/>
  <c r="C14" i="29"/>
  <c r="C13" i="29"/>
  <c r="C12" i="29"/>
  <c r="C11" i="29"/>
  <c r="C9" i="29"/>
  <c r="C8" i="29"/>
  <c r="C7" i="29"/>
  <c r="B18" i="29"/>
  <c r="B17" i="29"/>
  <c r="B16" i="29"/>
  <c r="B15" i="29"/>
  <c r="B14" i="29"/>
  <c r="B13" i="29"/>
  <c r="B12" i="29"/>
  <c r="B11" i="29"/>
  <c r="B10" i="29"/>
  <c r="B9" i="29"/>
  <c r="B8" i="29"/>
  <c r="D23" i="3"/>
  <c r="E23" i="3"/>
  <c r="F23" i="3"/>
  <c r="C23" i="3"/>
  <c r="A16" i="28"/>
  <c r="A15" i="28"/>
  <c r="A14" i="28"/>
  <c r="A13" i="28"/>
  <c r="A12" i="28"/>
  <c r="A11" i="28"/>
  <c r="A9" i="28"/>
  <c r="A8" i="28"/>
  <c r="A7" i="28"/>
  <c r="A10" i="28"/>
  <c r="D2" i="29"/>
  <c r="C2" i="28"/>
  <c r="D1" i="33"/>
  <c r="D1" i="34"/>
  <c r="D1" i="35"/>
  <c r="D1" i="36"/>
  <c r="D1" i="37"/>
  <c r="D1" i="22"/>
  <c r="D1" i="31"/>
  <c r="D1" i="30"/>
  <c r="D1" i="20"/>
  <c r="J18" i="29" l="1"/>
  <c r="K18" i="29" s="1"/>
  <c r="J23" i="31"/>
  <c r="J24" i="31"/>
  <c r="J24" i="34"/>
  <c r="J23" i="34"/>
  <c r="J23" i="33"/>
  <c r="J24" i="33"/>
  <c r="J24" i="35"/>
  <c r="J23" i="35"/>
  <c r="J23" i="36"/>
  <c r="J24" i="36"/>
  <c r="J24" i="37"/>
  <c r="J23" i="37"/>
  <c r="J23" i="22"/>
  <c r="J24" i="22"/>
  <c r="J24" i="30"/>
  <c r="J23" i="30"/>
  <c r="J24" i="20"/>
  <c r="J23" i="20"/>
  <c r="J7" i="29"/>
  <c r="K7" i="29" s="1"/>
  <c r="J14" i="29"/>
  <c r="K14" i="29" s="1"/>
  <c r="J15" i="29"/>
  <c r="K15" i="29" s="1"/>
  <c r="J16" i="29"/>
  <c r="K16" i="29" s="1"/>
  <c r="J8" i="29"/>
  <c r="K8" i="29" s="1"/>
  <c r="J17" i="29"/>
  <c r="K17" i="29" s="1"/>
  <c r="J11" i="29"/>
  <c r="K11" i="29" s="1"/>
  <c r="J10" i="29"/>
  <c r="K10" i="29" s="1"/>
  <c r="J12" i="29"/>
  <c r="K12" i="29" s="1"/>
  <c r="J9" i="29"/>
  <c r="K9" i="29" s="1"/>
  <c r="J13" i="29"/>
  <c r="K13" i="29" s="1"/>
  <c r="J24" i="3"/>
  <c r="B20" i="29"/>
  <c r="I20" i="29"/>
  <c r="I19" i="29"/>
  <c r="J23" i="3"/>
  <c r="I17" i="28"/>
  <c r="K12" i="28"/>
  <c r="K14" i="28"/>
  <c r="K10" i="28"/>
  <c r="K11" i="28"/>
  <c r="K13" i="28"/>
  <c r="K15" i="28"/>
  <c r="K9" i="28"/>
  <c r="K16" i="28"/>
  <c r="K8" i="28" l="1"/>
  <c r="D17" i="28"/>
  <c r="F17" i="28"/>
  <c r="G17" i="28"/>
  <c r="E17" i="28"/>
  <c r="C17" i="28"/>
  <c r="F19" i="29"/>
  <c r="G19" i="29"/>
  <c r="E19" i="29"/>
  <c r="C19" i="29"/>
  <c r="D20" i="29"/>
  <c r="F20" i="29"/>
  <c r="D19" i="29"/>
  <c r="C20" i="29"/>
  <c r="E20" i="29"/>
  <c r="G20" i="29"/>
  <c r="J17" i="28" l="1"/>
  <c r="K18" i="28" s="1"/>
  <c r="J20" i="29"/>
  <c r="K20" i="29" s="1"/>
  <c r="J19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Víquez Romero</author>
    <author>mchinchilla</author>
  </authors>
  <commentList>
    <comment ref="H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Daniel Víquez Romero:</t>
        </r>
        <r>
          <rPr>
            <sz val="9"/>
            <color indexed="81"/>
            <rFont val="Tahoma"/>
            <family val="2"/>
          </rPr>
          <t xml:space="preserve">
Para aquellas instituciones que desen registrar sus residuos no vaorizables para certificarse bajo la norma INTE 12-01-06:2011 (Carbono Neutral)</t>
        </r>
      </text>
    </comment>
    <comment ref="I10" authorId="1" shapeId="0" xr:uid="{00000000-0006-0000-0100-000002000000}">
      <text>
        <r>
          <rPr>
            <sz val="9"/>
            <color indexed="81"/>
            <rFont val="Tahoma"/>
            <family val="2"/>
          </rPr>
          <t>Indique en esta celda el tipo de material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Víquez Romero</author>
    <author>mchinchilla</author>
  </authors>
  <commentList>
    <comment ref="H9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Daniel Víquez Romero:</t>
        </r>
        <r>
          <rPr>
            <sz val="9"/>
            <color indexed="81"/>
            <rFont val="Tahoma"/>
            <family val="2"/>
          </rPr>
          <t xml:space="preserve">
Para aquellas instituciones que desen registrar sus residuos no vaorizables para certificarse bajo la norma INTE 12-01-06:2011 (Carbono Neutral)</t>
        </r>
      </text>
    </comment>
    <comment ref="I10" authorId="1" shapeId="0" xr:uid="{00000000-0006-0000-0A00-000002000000}">
      <text>
        <r>
          <rPr>
            <sz val="9"/>
            <color indexed="81"/>
            <rFont val="Tahoma"/>
            <family val="2"/>
          </rPr>
          <t>Indique en esta celda el tipo de material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Víquez Romero</author>
    <author>mchinchilla</author>
  </authors>
  <commentList>
    <comment ref="H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Daniel Víquez Romero:</t>
        </r>
        <r>
          <rPr>
            <sz val="9"/>
            <color indexed="81"/>
            <rFont val="Tahoma"/>
            <family val="2"/>
          </rPr>
          <t xml:space="preserve">
Para aquellas instituciones que desen registrar sus residuos no vaorizables para certificarse bajo la norma INTE 12-01-06:2011 (Carbono Neutral)</t>
        </r>
      </text>
    </comment>
    <comment ref="I10" authorId="1" shapeId="0" xr:uid="{00000000-0006-0000-0200-000002000000}">
      <text>
        <r>
          <rPr>
            <sz val="9"/>
            <color indexed="81"/>
            <rFont val="Tahoma"/>
            <family val="2"/>
          </rPr>
          <t>Indique en esta celda el tipo de material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Víquez Romero</author>
    <author>mchinchilla</author>
  </authors>
  <commentList>
    <comment ref="H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Daniel Víquez Romero:</t>
        </r>
        <r>
          <rPr>
            <sz val="9"/>
            <color indexed="81"/>
            <rFont val="Tahoma"/>
            <family val="2"/>
          </rPr>
          <t xml:space="preserve">
Para aquellas instituciones que desen registrar sus residuos no vaorizables para certificarse bajo la norma INTE 12-01-06:2011 (Carbono Neutral)</t>
        </r>
      </text>
    </comment>
    <comment ref="I10" authorId="1" shapeId="0" xr:uid="{00000000-0006-0000-0300-000002000000}">
      <text>
        <r>
          <rPr>
            <sz val="9"/>
            <color indexed="81"/>
            <rFont val="Tahoma"/>
            <family val="2"/>
          </rPr>
          <t>Indique en esta celda el tipo de material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Víquez Romero</author>
    <author>mchinchilla</author>
  </authors>
  <commentList>
    <comment ref="H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Daniel Víquez Romero:</t>
        </r>
        <r>
          <rPr>
            <sz val="9"/>
            <color indexed="81"/>
            <rFont val="Tahoma"/>
            <family val="2"/>
          </rPr>
          <t xml:space="preserve">
Para aquellas instituciones que desen registrar sus residuos no vaorizables para certificarse bajo la norma INTE 12-01-06:2011 (Carbono Neutral)</t>
        </r>
      </text>
    </comment>
    <comment ref="I10" authorId="1" shapeId="0" xr:uid="{00000000-0006-0000-0400-000002000000}">
      <text>
        <r>
          <rPr>
            <sz val="9"/>
            <color indexed="81"/>
            <rFont val="Tahoma"/>
            <family val="2"/>
          </rPr>
          <t>Indique en esta celda el tipo de material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Víquez Romero</author>
    <author>mchinchilla</author>
  </authors>
  <commentList>
    <comment ref="H9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Daniel Víquez Romero:</t>
        </r>
        <r>
          <rPr>
            <sz val="9"/>
            <color indexed="81"/>
            <rFont val="Tahoma"/>
            <family val="2"/>
          </rPr>
          <t xml:space="preserve">
Para aquellas instituciones que desen registrar sus residuos no vaorizables para certificarse bajo la norma INTE 12-01-06:2011 (Carbono Neutral)</t>
        </r>
      </text>
    </comment>
    <comment ref="I10" authorId="1" shapeId="0" xr:uid="{00000000-0006-0000-0500-000002000000}">
      <text>
        <r>
          <rPr>
            <sz val="9"/>
            <color indexed="81"/>
            <rFont val="Tahoma"/>
            <family val="2"/>
          </rPr>
          <t>Indique en esta celda el tipo de material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Víquez Romero</author>
    <author>mchinchilla</author>
  </authors>
  <commentList>
    <comment ref="H9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Daniel Víquez Romero:</t>
        </r>
        <r>
          <rPr>
            <sz val="9"/>
            <color indexed="81"/>
            <rFont val="Tahoma"/>
            <family val="2"/>
          </rPr>
          <t xml:space="preserve">
Para aquellas instituciones que desen registrar sus residuos no vaorizables para certificarse bajo la norma INTE 12-01-06:2011 (Carbono Neutral)</t>
        </r>
      </text>
    </comment>
    <comment ref="I10" authorId="1" shapeId="0" xr:uid="{00000000-0006-0000-0600-000002000000}">
      <text>
        <r>
          <rPr>
            <sz val="9"/>
            <color indexed="81"/>
            <rFont val="Tahoma"/>
            <family val="2"/>
          </rPr>
          <t>Indique en esta celda el tipo de material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Víquez Romero</author>
    <author>mchinchilla</author>
  </authors>
  <commentList>
    <comment ref="H9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Daniel Víquez Romero:</t>
        </r>
        <r>
          <rPr>
            <sz val="9"/>
            <color indexed="81"/>
            <rFont val="Tahoma"/>
            <family val="2"/>
          </rPr>
          <t xml:space="preserve">
Para aquellas instituciones que desen registrar sus residuos no vaorizables para certificarse bajo la norma INTE 12-01-06:2011 (Carbono Neutral)</t>
        </r>
      </text>
    </comment>
    <comment ref="I10" authorId="1" shapeId="0" xr:uid="{00000000-0006-0000-0700-000002000000}">
      <text>
        <r>
          <rPr>
            <sz val="9"/>
            <color indexed="81"/>
            <rFont val="Tahoma"/>
            <family val="2"/>
          </rPr>
          <t>Indique en esta celda el tipo de material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Víquez Romero</author>
    <author>mchinchilla</author>
  </authors>
  <commentList>
    <comment ref="H9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Daniel Víquez Romero:</t>
        </r>
        <r>
          <rPr>
            <sz val="9"/>
            <color indexed="81"/>
            <rFont val="Tahoma"/>
            <family val="2"/>
          </rPr>
          <t xml:space="preserve">
Para aquellas instituciones que desen registrar sus residuos no vaorizables para certificarse bajo la norma INTE 12-01-06:2011 (Carbono Neutral)</t>
        </r>
      </text>
    </comment>
    <comment ref="I10" authorId="1" shapeId="0" xr:uid="{00000000-0006-0000-0800-000002000000}">
      <text>
        <r>
          <rPr>
            <sz val="9"/>
            <color indexed="81"/>
            <rFont val="Tahoma"/>
            <family val="2"/>
          </rPr>
          <t>Indique en esta celda el tipo de material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Víquez Romero</author>
    <author>mchinchilla</author>
  </authors>
  <commentList>
    <comment ref="H9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Daniel Víquez Romero:</t>
        </r>
        <r>
          <rPr>
            <sz val="9"/>
            <color indexed="81"/>
            <rFont val="Tahoma"/>
            <family val="2"/>
          </rPr>
          <t xml:space="preserve">
Para aquellas instituciones que desen registrar sus residuos no vaorizables para certificarse bajo la norma INTE 12-01-06:2011 (Carbono Neutral)</t>
        </r>
      </text>
    </comment>
    <comment ref="I10" authorId="1" shapeId="0" xr:uid="{00000000-0006-0000-0900-000002000000}">
      <text>
        <r>
          <rPr>
            <sz val="9"/>
            <color indexed="81"/>
            <rFont val="Tahoma"/>
            <family val="2"/>
          </rPr>
          <t>Indique en esta celda el tipo de material</t>
        </r>
      </text>
    </comment>
  </commentList>
</comments>
</file>

<file path=xl/sharedStrings.xml><?xml version="1.0" encoding="utf-8"?>
<sst xmlns="http://schemas.openxmlformats.org/spreadsheetml/2006/main" count="387" uniqueCount="52">
  <si>
    <t>Mes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</si>
  <si>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</si>
  <si>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</si>
  <si>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</si>
  <si>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</si>
  <si>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</si>
  <si>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</si>
  <si>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</si>
  <si>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</si>
  <si>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</si>
  <si>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</si>
  <si>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>Noviembre</t>
  </si>
  <si>
    <t>Diciembre</t>
  </si>
  <si>
    <t>Nº de empleados</t>
  </si>
  <si>
    <t>NOMBRE DEL EDIFICIO/DEPENDENCIA:</t>
  </si>
  <si>
    <t>INSTITUCION:</t>
  </si>
  <si>
    <t>FECHA DE ACTUALIZACIÓN:</t>
  </si>
  <si>
    <t xml:space="preserve">ENCARGADO DE REGISTRO: </t>
  </si>
  <si>
    <t xml:space="preserve">NOMBRE DE LA INSTITUCION: </t>
  </si>
  <si>
    <t>Vidrio (kg)</t>
  </si>
  <si>
    <t>Aluminio (kg)</t>
  </si>
  <si>
    <t>Institución:</t>
  </si>
  <si>
    <t>Número de edificios:</t>
  </si>
  <si>
    <t>Dependencia:</t>
  </si>
  <si>
    <t>Responsable de registro:</t>
  </si>
  <si>
    <t>Teléfono:</t>
  </si>
  <si>
    <t>Correo electrónico:</t>
  </si>
  <si>
    <t>kg/empleado</t>
  </si>
  <si>
    <t>Año al que corresponde el reporte:</t>
  </si>
  <si>
    <t>PERÍODO REPORTADO:</t>
  </si>
  <si>
    <t xml:space="preserve">AÑO DEL REPORTE: </t>
  </si>
  <si>
    <t>AÑO DEL REPORTE:</t>
  </si>
  <si>
    <t>Total</t>
  </si>
  <si>
    <t>Registro de residuos sólidos separados</t>
  </si>
  <si>
    <t>Otros (kg)</t>
  </si>
  <si>
    <t>Dependencia / Edificio</t>
  </si>
  <si>
    <t>Kilogramos</t>
  </si>
  <si>
    <t>Registro de residuos sólidos separados en la institución</t>
  </si>
  <si>
    <t>kg/empleado/mes</t>
  </si>
  <si>
    <t>kilogramos/ mes</t>
  </si>
  <si>
    <t>TOTAL (kg/mes)</t>
  </si>
  <si>
    <t>Coordinador institucional:</t>
  </si>
  <si>
    <t>Promedio</t>
  </si>
  <si>
    <t>---</t>
  </si>
  <si>
    <t>Total de residuos separados por mes</t>
  </si>
  <si>
    <t>Promedio de Residuos sólidos separados por mes según categoría</t>
  </si>
  <si>
    <t>Papel y Cartón(kg)</t>
  </si>
  <si>
    <t>Envases (kg)</t>
  </si>
  <si>
    <t>Organico (kg)</t>
  </si>
  <si>
    <t>----</t>
  </si>
  <si>
    <t>Residuos No Valorizables</t>
  </si>
  <si>
    <t>Observaciones  de Causales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</si>
</sst>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33996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2" fontId="0" fillId="0" borderId="1" xfId="0" applyNumberForma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6" fillId="0" borderId="0" xfId="0" applyFont="1" applyFill="1" applyAlignment="1"/>
    <xf numFmtId="2" fontId="0" fillId="0" borderId="11" xfId="0" applyNumberFormat="1" applyBorder="1" applyAlignment="1">
      <alignment horizontal="center"/>
    </xf>
    <xf numFmtId="2" fontId="0" fillId="0" borderId="6" xfId="0" applyNumberFormat="1" applyBorder="1" applyAlignment="1" applyProtection="1">
      <alignment horizontal="center" vertical="center" wrapText="1"/>
      <protection locked="0"/>
    </xf>
    <xf numFmtId="2" fontId="0" fillId="0" borderId="9" xfId="0" applyNumberFormat="1" applyBorder="1" applyAlignment="1">
      <alignment horizontal="center"/>
    </xf>
    <xf numFmtId="0" fontId="0" fillId="0" borderId="1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2" fontId="0" fillId="0" borderId="2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>
      <alignment horizontal="center"/>
    </xf>
    <xf numFmtId="0" fontId="0" fillId="0" borderId="15" xfId="0" applyBorder="1" applyAlignment="1" applyProtection="1">
      <alignment horizontal="left" vertical="center" wrapText="1"/>
    </xf>
    <xf numFmtId="2" fontId="0" fillId="0" borderId="6" xfId="0" applyNumberFormat="1" applyBorder="1" applyAlignment="1" applyProtection="1">
      <alignment horizontal="center" vertical="center" wrapText="1"/>
    </xf>
    <xf numFmtId="2" fontId="0" fillId="0" borderId="6" xfId="0" applyNumberFormat="1" applyBorder="1" applyAlignment="1" applyProtection="1">
      <alignment horizontal="center" vertical="center"/>
    </xf>
    <xf numFmtId="2" fontId="0" fillId="0" borderId="9" xfId="0" applyNumberForma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left" vertical="center" wrapText="1"/>
    </xf>
    <xf numFmtId="2" fontId="0" fillId="0" borderId="1" xfId="0" applyNumberFormat="1" applyBorder="1" applyAlignment="1" applyProtection="1">
      <alignment horizontal="center" vertical="center" wrapText="1"/>
    </xf>
    <xf numFmtId="2" fontId="0" fillId="0" borderId="1" xfId="0" applyNumberFormat="1" applyBorder="1" applyAlignment="1" applyProtection="1">
      <alignment horizontal="center" vertical="center"/>
    </xf>
    <xf numFmtId="2" fontId="0" fillId="0" borderId="11" xfId="0" applyNumberFormat="1" applyBorder="1" applyAlignment="1" applyProtection="1">
      <alignment horizontal="center" vertical="center"/>
    </xf>
    <xf numFmtId="2" fontId="0" fillId="0" borderId="6" xfId="0" applyNumberFormat="1" applyBorder="1" applyAlignment="1" applyProtection="1">
      <alignment horizontal="center"/>
    </xf>
    <xf numFmtId="2" fontId="0" fillId="0" borderId="9" xfId="0" applyNumberFormat="1" applyBorder="1" applyAlignment="1" applyProtection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2" fontId="0" fillId="0" borderId="24" xfId="0" applyNumberFormat="1" applyBorder="1" applyAlignment="1" applyProtection="1">
      <alignment horizontal="center" vertical="center" wrapText="1"/>
      <protection locked="0"/>
    </xf>
    <xf numFmtId="2" fontId="0" fillId="0" borderId="3" xfId="0" applyNumberFormat="1" applyBorder="1" applyAlignment="1" applyProtection="1">
      <alignment horizontal="center" vertical="center" wrapText="1"/>
      <protection locked="0"/>
    </xf>
    <xf numFmtId="2" fontId="0" fillId="0" borderId="2" xfId="0" applyNumberFormat="1" applyBorder="1" applyAlignment="1" applyProtection="1">
      <alignment horizontal="center" vertical="center" wrapText="1"/>
      <protection locked="0"/>
    </xf>
    <xf numFmtId="2" fontId="0" fillId="0" borderId="22" xfId="0" applyNumberForma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1" fontId="0" fillId="0" borderId="6" xfId="0" applyNumberFormat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0" fontId="2" fillId="3" borderId="20" xfId="0" applyFont="1" applyFill="1" applyBorder="1" applyAlignment="1">
      <alignment horizontal="center" vertical="center" wrapText="1"/>
    </xf>
    <xf numFmtId="2" fontId="0" fillId="3" borderId="21" xfId="0" applyNumberForma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2" fontId="0" fillId="3" borderId="13" xfId="0" applyNumberFormat="1" applyFill="1" applyBorder="1" applyAlignment="1">
      <alignment horizontal="center" vertical="center" wrapText="1"/>
    </xf>
    <xf numFmtId="0" fontId="0" fillId="0" borderId="16" xfId="0" applyBorder="1" applyAlignment="1" applyProtection="1">
      <alignment horizontal="left" vertical="center" wrapText="1"/>
    </xf>
    <xf numFmtId="2" fontId="0" fillId="0" borderId="2" xfId="0" applyNumberFormat="1" applyBorder="1" applyAlignment="1" applyProtection="1">
      <alignment horizontal="center" vertical="center" wrapText="1"/>
    </xf>
    <xf numFmtId="2" fontId="0" fillId="0" borderId="2" xfId="0" applyNumberFormat="1" applyBorder="1" applyAlignment="1" applyProtection="1">
      <alignment horizontal="center" vertical="center"/>
    </xf>
    <xf numFmtId="2" fontId="0" fillId="0" borderId="8" xfId="0" applyNumberFormat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 wrapText="1"/>
    </xf>
    <xf numFmtId="2" fontId="0" fillId="3" borderId="21" xfId="0" applyNumberFormat="1" applyFill="1" applyBorder="1" applyAlignment="1" applyProtection="1">
      <alignment horizontal="center" vertical="center" wrapText="1"/>
    </xf>
    <xf numFmtId="2" fontId="0" fillId="3" borderId="21" xfId="0" applyNumberForma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 vertical="center" wrapText="1"/>
    </xf>
    <xf numFmtId="2" fontId="0" fillId="3" borderId="13" xfId="0" applyNumberFormat="1" applyFill="1" applyBorder="1" applyAlignment="1" applyProtection="1">
      <alignment horizontal="center" vertical="center" wrapText="1"/>
    </xf>
    <xf numFmtId="2" fontId="0" fillId="3" borderId="13" xfId="0" applyNumberFormat="1" applyFill="1" applyBorder="1" applyAlignment="1" applyProtection="1">
      <alignment horizontal="center"/>
    </xf>
    <xf numFmtId="2" fontId="0" fillId="3" borderId="14" xfId="0" applyNumberFormat="1" applyFill="1" applyBorder="1" applyAlignment="1" applyProtection="1">
      <alignment horizontal="center"/>
    </xf>
    <xf numFmtId="1" fontId="0" fillId="0" borderId="6" xfId="0" applyNumberFormat="1" applyBorder="1" applyAlignment="1" applyProtection="1">
      <alignment horizontal="center" vertical="center" wrapText="1"/>
    </xf>
    <xf numFmtId="1" fontId="0" fillId="0" borderId="1" xfId="0" applyNumberFormat="1" applyBorder="1" applyAlignment="1" applyProtection="1">
      <alignment horizontal="center" vertical="center" wrapText="1"/>
    </xf>
    <xf numFmtId="1" fontId="0" fillId="0" borderId="2" xfId="0" applyNumberFormat="1" applyBorder="1" applyAlignment="1" applyProtection="1">
      <alignment horizontal="center" vertical="center" wrapText="1"/>
    </xf>
    <xf numFmtId="1" fontId="0" fillId="3" borderId="21" xfId="0" quotePrefix="1" applyNumberFormat="1" applyFill="1" applyBorder="1" applyAlignment="1" applyProtection="1">
      <alignment horizontal="center" vertical="center" wrapText="1"/>
    </xf>
    <xf numFmtId="1" fontId="0" fillId="3" borderId="13" xfId="0" applyNumberFormat="1" applyFill="1" applyBorder="1" applyAlignment="1" applyProtection="1">
      <alignment horizontal="center" vertical="center" wrapText="1"/>
    </xf>
    <xf numFmtId="2" fontId="0" fillId="0" borderId="26" xfId="0" applyNumberFormat="1" applyBorder="1" applyAlignment="1" applyProtection="1">
      <alignment horizontal="center" vertical="center" wrapText="1"/>
    </xf>
    <xf numFmtId="2" fontId="0" fillId="0" borderId="29" xfId="0" applyNumberFormat="1" applyBorder="1" applyAlignment="1" applyProtection="1">
      <alignment horizontal="center"/>
    </xf>
    <xf numFmtId="2" fontId="2" fillId="3" borderId="21" xfId="0" applyNumberFormat="1" applyFont="1" applyFill="1" applyBorder="1" applyAlignment="1" applyProtection="1">
      <alignment horizontal="center" vertical="center" wrapText="1"/>
    </xf>
    <xf numFmtId="2" fontId="2" fillId="3" borderId="13" xfId="0" applyNumberFormat="1" applyFont="1" applyFill="1" applyBorder="1" applyAlignment="1" applyProtection="1">
      <alignment horizontal="center" vertical="center" wrapText="1"/>
    </xf>
    <xf numFmtId="2" fontId="2" fillId="3" borderId="21" xfId="0" quotePrefix="1" applyNumberFormat="1" applyFont="1" applyFill="1" applyBorder="1" applyAlignment="1" applyProtection="1">
      <alignment horizontal="center" vertical="center" wrapText="1"/>
    </xf>
    <xf numFmtId="2" fontId="2" fillId="3" borderId="21" xfId="0" applyNumberFormat="1" applyFont="1" applyFill="1" applyBorder="1" applyAlignment="1" applyProtection="1">
      <alignment horizontal="center"/>
    </xf>
    <xf numFmtId="2" fontId="2" fillId="3" borderId="14" xfId="0" applyNumberFormat="1" applyFont="1" applyFill="1" applyBorder="1" applyAlignment="1" applyProtection="1">
      <alignment horizontal="center" vertical="center" wrapText="1"/>
    </xf>
    <xf numFmtId="0" fontId="2" fillId="3" borderId="17" xfId="0" quotePrefix="1" applyFont="1" applyFill="1" applyBorder="1" applyAlignment="1" applyProtection="1">
      <alignment horizontal="center"/>
    </xf>
    <xf numFmtId="0" fontId="0" fillId="0" borderId="5" xfId="0" applyFont="1" applyFill="1" applyBorder="1" applyAlignment="1" applyProtection="1">
      <alignment horizontal="left"/>
      <protection locked="0"/>
    </xf>
    <xf numFmtId="0" fontId="0" fillId="0" borderId="0" xfId="0" applyProtection="1"/>
    <xf numFmtId="2" fontId="0" fillId="0" borderId="11" xfId="0" applyNumberFormat="1" applyBorder="1" applyAlignment="1" applyProtection="1">
      <alignment horizontal="center"/>
    </xf>
    <xf numFmtId="2" fontId="0" fillId="0" borderId="8" xfId="0" applyNumberFormat="1" applyBorder="1" applyAlignment="1" applyProtection="1">
      <alignment horizontal="center"/>
    </xf>
    <xf numFmtId="2" fontId="0" fillId="3" borderId="21" xfId="0" quotePrefix="1" applyNumberFormat="1" applyFill="1" applyBorder="1" applyAlignment="1" applyProtection="1">
      <alignment horizontal="center" vertical="center" wrapText="1"/>
    </xf>
    <xf numFmtId="2" fontId="0" fillId="3" borderId="17" xfId="0" applyNumberFormat="1" applyFill="1" applyBorder="1" applyAlignment="1" applyProtection="1">
      <alignment horizontal="center" vertical="center" wrapText="1"/>
    </xf>
    <xf numFmtId="2" fontId="0" fillId="3" borderId="14" xfId="0" applyNumberForma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1" fillId="4" borderId="13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/>
    <xf numFmtId="0" fontId="0" fillId="0" borderId="5" xfId="0" applyFont="1" applyFill="1" applyBorder="1" applyAlignment="1" applyProtection="1">
      <alignment horizontal="left"/>
      <protection locked="0"/>
    </xf>
    <xf numFmtId="0" fontId="1" fillId="4" borderId="13" xfId="0" applyFont="1" applyFill="1" applyBorder="1" applyAlignment="1" applyProtection="1">
      <alignment horizontal="center" vertical="center" wrapText="1"/>
    </xf>
    <xf numFmtId="0" fontId="1" fillId="4" borderId="13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2" fontId="0" fillId="3" borderId="13" xfId="0" quotePrefix="1" applyNumberFormat="1" applyFill="1" applyBorder="1" applyAlignment="1" applyProtection="1">
      <alignment horizontal="center" vertical="center" wrapText="1"/>
    </xf>
    <xf numFmtId="2" fontId="0" fillId="3" borderId="17" xfId="0" quotePrefix="1" applyNumberFormat="1" applyFill="1" applyBorder="1" applyAlignment="1" applyProtection="1">
      <alignment horizontal="center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1" fontId="9" fillId="0" borderId="5" xfId="0" applyNumberFormat="1" applyFont="1" applyBorder="1" applyAlignment="1" applyProtection="1">
      <alignment horizontal="left"/>
      <protection locked="0"/>
    </xf>
    <xf numFmtId="0" fontId="0" fillId="0" borderId="0" xfId="0" applyBorder="1" applyAlignment="1">
      <alignment horizontal="center"/>
    </xf>
    <xf numFmtId="2" fontId="9" fillId="0" borderId="5" xfId="0" applyNumberFormat="1" applyFont="1" applyBorder="1" applyAlignment="1" applyProtection="1">
      <alignment horizontal="left"/>
      <protection locked="0"/>
    </xf>
    <xf numFmtId="2" fontId="9" fillId="0" borderId="4" xfId="0" applyNumberFormat="1" applyFont="1" applyBorder="1" applyAlignment="1" applyProtection="1">
      <alignment horizontal="left"/>
      <protection locked="0"/>
    </xf>
    <xf numFmtId="2" fontId="10" fillId="0" borderId="4" xfId="1" applyNumberFormat="1" applyBorder="1" applyAlignment="1" applyProtection="1">
      <alignment horizontal="left"/>
      <protection locked="0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1" fontId="0" fillId="0" borderId="4" xfId="0" applyNumberFormat="1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1" fillId="4" borderId="30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right"/>
    </xf>
    <xf numFmtId="2" fontId="0" fillId="0" borderId="5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 applyProtection="1">
      <protection locked="0"/>
    </xf>
    <xf numFmtId="0" fontId="0" fillId="0" borderId="5" xfId="0" applyFill="1" applyBorder="1" applyAlignment="1" applyProtection="1">
      <protection locked="0"/>
    </xf>
    <xf numFmtId="14" fontId="0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protection locked="0"/>
    </xf>
    <xf numFmtId="0" fontId="0" fillId="0" borderId="4" xfId="0" applyFont="1" applyFill="1" applyBorder="1" applyAlignment="1" applyProtection="1">
      <protection locked="0"/>
    </xf>
    <xf numFmtId="0" fontId="1" fillId="4" borderId="20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0" fontId="1" fillId="4" borderId="2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13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9" xfId="0" applyFont="1" applyFill="1" applyBorder="1" applyAlignment="1" applyProtection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5" xfId="0" applyFill="1" applyBorder="1" applyAlignment="1" applyProtection="1">
      <alignment horizontal="left"/>
      <protection locked="0"/>
    </xf>
    <xf numFmtId="0" fontId="7" fillId="0" borderId="5" xfId="0" applyFont="1" applyFill="1" applyBorder="1" applyAlignment="1" applyProtection="1">
      <alignment horizontal="left"/>
      <protection locked="0"/>
    </xf>
    <xf numFmtId="1" fontId="0" fillId="0" borderId="4" xfId="0" applyNumberForma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1" fillId="4" borderId="2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</xf>
    <xf numFmtId="14" fontId="0" fillId="0" borderId="4" xfId="0" applyNumberFormat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</xf>
    <xf numFmtId="0" fontId="1" fillId="4" borderId="23" xfId="0" applyFont="1" applyFill="1" applyBorder="1" applyAlignment="1" applyProtection="1">
      <alignment horizontal="center" wrapText="1"/>
    </xf>
    <xf numFmtId="0" fontId="1" fillId="4" borderId="7" xfId="0" applyFont="1" applyFill="1" applyBorder="1" applyAlignment="1" applyProtection="1">
      <alignment horizontal="center" wrapText="1"/>
    </xf>
    <xf numFmtId="1" fontId="0" fillId="0" borderId="4" xfId="0" applyNumberFormat="1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1" fillId="4" borderId="17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s-CR"/>
              <a:t>Residuos separados (kg/mes)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'Edificio 1'!$C$9:$C$10</c:f>
              <c:strCache>
                <c:ptCount val="2"/>
                <c:pt idx="0">
                  <c:v>Papel y Cartón(kg)</c:v>
                </c:pt>
              </c:strCache>
            </c:strRef>
          </c:tx>
          <c:invertIfNegative val="0"/>
          <c:cat>
            <c:strRef>
              <c:f>'Edificio 1'!$A$11:$A$22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1'!$C$11:$C$22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B0F-4109-9558-8735372E0692}"/>
            </c:ext>
          </c:extLst>
        </c:ser>
        <c:ser>
          <c:idx val="1"/>
          <c:order val="1"/>
          <c:tx>
            <c:strRef>
              <c:f>'Edificio 1'!$D$9:$D$10</c:f>
              <c:strCache>
                <c:ptCount val="2"/>
                <c:pt idx="0">
                  <c:v>Envases (kg)</c:v>
                </c:pt>
              </c:strCache>
            </c:strRef>
          </c:tx>
          <c:invertIfNegative val="0"/>
          <c:cat>
            <c:strRef>
              <c:f>'Edificio 1'!$A$11:$A$22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1'!$D$11:$D$22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B0F-4109-9558-8735372E0692}"/>
            </c:ext>
          </c:extLst>
        </c:ser>
        <c:ser>
          <c:idx val="2"/>
          <c:order val="2"/>
          <c:tx>
            <c:strRef>
              <c:f>'Edificio 1'!$E$9:$E$10</c:f>
              <c:strCache>
                <c:ptCount val="2"/>
                <c:pt idx="0">
                  <c:v>Vidrio (kg)</c:v>
                </c:pt>
              </c:strCache>
            </c:strRef>
          </c:tx>
          <c:invertIfNegative val="0"/>
          <c:cat>
            <c:strRef>
              <c:f>'Edificio 1'!$A$11:$A$22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1'!$E$11:$E$22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6B0F-4109-9558-8735372E0692}"/>
            </c:ext>
          </c:extLst>
        </c:ser>
        <c:ser>
          <c:idx val="3"/>
          <c:order val="3"/>
          <c:tx>
            <c:strRef>
              <c:f>'Edificio 1'!$F$9:$F$10</c:f>
              <c:strCache>
                <c:ptCount val="2"/>
                <c:pt idx="0">
                  <c:v>Aluminio (kg)</c:v>
                </c:pt>
              </c:strCache>
            </c:strRef>
          </c:tx>
          <c:invertIfNegative val="0"/>
          <c:cat>
            <c:strRef>
              <c:f>'Edificio 1'!$A$11:$A$22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1'!$F$11:$F$22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6B0F-4109-9558-8735372E0692}"/>
            </c:ext>
          </c:extLst>
        </c:ser>
        <c:ser>
          <c:idx val="4"/>
          <c:order val="4"/>
          <c:tx>
            <c:strRef>
              <c:f>'Edificio 1'!$G$9:$G$10</c:f>
              <c:strCache>
                <c:ptCount val="2"/>
                <c:pt idx="0">
                  <c:v>Organico (kg)</c:v>
                </c:pt>
              </c:strCache>
            </c:strRef>
          </c:tx>
          <c:invertIfNegative val="0"/>
          <c:cat>
            <c:strRef>
              <c:f>'Edificio 1'!$A$11:$A$22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1'!$G$11:$G$22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6B0F-4109-9558-8735372E0692}"/>
            </c:ext>
          </c:extLst>
        </c:ser>
        <c:ser>
          <c:idx val="5"/>
          <c:order val="5"/>
          <c:tx>
            <c:strRef>
              <c:f>'Edificio 1'!$H$9:$H$10</c:f>
              <c:strCache>
                <c:ptCount val="2"/>
                <c:pt idx="0">
                  <c:v>Residuos No Valorizables</c:v>
                </c:pt>
              </c:strCache>
            </c:strRef>
          </c:tx>
          <c:invertIfNegative val="0"/>
          <c:cat>
            <c:strRef>
              <c:f>'Edificio 1'!$A$11:$A$22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1'!$H$11:$H$22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6B0F-4109-9558-8735372E0692}"/>
            </c:ext>
          </c:extLst>
        </c:ser>
        <c:ser>
          <c:idx val="6"/>
          <c:order val="6"/>
          <c:tx>
            <c:strRef>
              <c:f>'Edificio 1'!$I$9</c:f>
              <c:strCache>
                <c:ptCount val="1"/>
                <c:pt idx="0">
                  <c:v>Otros (kg)</c:v>
                </c:pt>
              </c:strCache>
            </c:strRef>
          </c:tx>
          <c:invertIfNegative val="0"/>
          <c:cat>
            <c:strRef>
              <c:f>'Edificio 1'!$A$11:$A$22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1'!$I$11:$I$22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6B0F-4109-9558-8735372E0692}"/>
            </c:ext>
          </c:extLst>
        </c:ser>
        <c:ser>
          <c:idx val="7"/>
          <c:order val="7"/>
          <c:tx>
            <c:strRef>
              <c:f>'Edificio 1'!$J$9:$J$10</c:f>
              <c:strCache>
                <c:ptCount val="2"/>
                <c:pt idx="0">
                  <c:v>TOTAL (kg/mes)</c:v>
                </c:pt>
              </c:strCache>
            </c:strRef>
          </c:tx>
          <c:invertIfNegative val="0"/>
          <c:cat>
            <c:strRef>
              <c:f>'Edificio 1'!$A$11:$A$22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1'!$J$11:$J$22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0F-4109-9558-8735372E0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440832"/>
        <c:axId val="492441616"/>
      </c:barChart>
      <c:catAx>
        <c:axId val="49244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MX"/>
          </a:p>
        </c:txPr>
        <c:crossAx val="492441616"/>
        <c:crosses val="autoZero"/>
        <c:auto val="1"/>
        <c:lblAlgn val="ctr"/>
        <c:lblOffset val="100"/>
        <c:noMultiLvlLbl val="0"/>
      </c:catAx>
      <c:valAx>
        <c:axId val="492441616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MX"/>
          </a:p>
        </c:txPr>
        <c:crossAx val="4924408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CR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s-CR"/>
              <a:t>Residuos separados (kg/mes)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'edificio 10'!$C$9:$C$10</c:f>
              <c:strCache>
                <c:ptCount val="2"/>
                <c:pt idx="0">
                  <c:v>Papel y Cartón(kg)</c:v>
                </c:pt>
              </c:strCache>
            </c:strRef>
          </c:tx>
          <c:invertIfNegative val="0"/>
          <c:cat>
            <c:strRef>
              <c:f>'edificio 10'!$A$11:$A$22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10'!$C$11:$C$22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513-4674-BE1D-D6D266BBEABA}"/>
            </c:ext>
          </c:extLst>
        </c:ser>
        <c:ser>
          <c:idx val="1"/>
          <c:order val="1"/>
          <c:tx>
            <c:strRef>
              <c:f>'edificio 10'!$D$9:$D$10</c:f>
              <c:strCache>
                <c:ptCount val="2"/>
                <c:pt idx="0">
                  <c:v>Envases (kg)</c:v>
                </c:pt>
              </c:strCache>
            </c:strRef>
          </c:tx>
          <c:invertIfNegative val="0"/>
          <c:cat>
            <c:strRef>
              <c:f>'edificio 10'!$A$11:$A$22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10'!$D$11:$D$22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4513-4674-BE1D-D6D266BBEABA}"/>
            </c:ext>
          </c:extLst>
        </c:ser>
        <c:ser>
          <c:idx val="2"/>
          <c:order val="2"/>
          <c:tx>
            <c:strRef>
              <c:f>'edificio 10'!$E$9:$E$10</c:f>
              <c:strCache>
                <c:ptCount val="2"/>
                <c:pt idx="0">
                  <c:v>Vidrio (kg)</c:v>
                </c:pt>
              </c:strCache>
            </c:strRef>
          </c:tx>
          <c:invertIfNegative val="0"/>
          <c:cat>
            <c:strRef>
              <c:f>'edificio 10'!$A$11:$A$22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10'!$E$11:$E$22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4513-4674-BE1D-D6D266BBEABA}"/>
            </c:ext>
          </c:extLst>
        </c:ser>
        <c:ser>
          <c:idx val="3"/>
          <c:order val="3"/>
          <c:tx>
            <c:strRef>
              <c:f>'edificio 10'!$F$9:$F$10</c:f>
              <c:strCache>
                <c:ptCount val="2"/>
                <c:pt idx="0">
                  <c:v>Aluminio (kg)</c:v>
                </c:pt>
              </c:strCache>
            </c:strRef>
          </c:tx>
          <c:invertIfNegative val="0"/>
          <c:cat>
            <c:strRef>
              <c:f>'edificio 10'!$A$11:$A$22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10'!$F$11:$F$22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4513-4674-BE1D-D6D266BBEABA}"/>
            </c:ext>
          </c:extLst>
        </c:ser>
        <c:ser>
          <c:idx val="4"/>
          <c:order val="4"/>
          <c:tx>
            <c:strRef>
              <c:f>'edificio 10'!$G$9:$G$10</c:f>
              <c:strCache>
                <c:ptCount val="2"/>
                <c:pt idx="0">
                  <c:v>Organico (kg)</c:v>
                </c:pt>
              </c:strCache>
            </c:strRef>
          </c:tx>
          <c:invertIfNegative val="0"/>
          <c:cat>
            <c:strRef>
              <c:f>'edificio 10'!$A$11:$A$22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10'!$G$11:$G$22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4513-4674-BE1D-D6D266BBEABA}"/>
            </c:ext>
          </c:extLst>
        </c:ser>
        <c:ser>
          <c:idx val="5"/>
          <c:order val="5"/>
          <c:tx>
            <c:strRef>
              <c:f>'edificio 10'!$H$9:$H$10</c:f>
              <c:strCache>
                <c:ptCount val="2"/>
                <c:pt idx="0">
                  <c:v>Residuos No Valorizables</c:v>
                </c:pt>
              </c:strCache>
            </c:strRef>
          </c:tx>
          <c:invertIfNegative val="0"/>
          <c:cat>
            <c:strRef>
              <c:f>'edificio 10'!$A$11:$A$22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10'!$H$11:$H$22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4513-4674-BE1D-D6D266BBEABA}"/>
            </c:ext>
          </c:extLst>
        </c:ser>
        <c:ser>
          <c:idx val="6"/>
          <c:order val="6"/>
          <c:tx>
            <c:strRef>
              <c:f>'edificio 10'!$I$9</c:f>
              <c:strCache>
                <c:ptCount val="1"/>
                <c:pt idx="0">
                  <c:v>Otros (kg)</c:v>
                </c:pt>
              </c:strCache>
            </c:strRef>
          </c:tx>
          <c:invertIfNegative val="0"/>
          <c:cat>
            <c:strRef>
              <c:f>'edificio 10'!$A$11:$A$22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10'!$I$11:$I$22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4513-4674-BE1D-D6D266BBEABA}"/>
            </c:ext>
          </c:extLst>
        </c:ser>
        <c:ser>
          <c:idx val="7"/>
          <c:order val="7"/>
          <c:tx>
            <c:strRef>
              <c:f>'edificio 10'!$J$9:$J$10</c:f>
              <c:strCache>
                <c:ptCount val="2"/>
                <c:pt idx="0">
                  <c:v>TOTAL (kg/mes)</c:v>
                </c:pt>
              </c:strCache>
            </c:strRef>
          </c:tx>
          <c:invertIfNegative val="0"/>
          <c:cat>
            <c:strRef>
              <c:f>'edificio 10'!$A$11:$A$22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10'!$J$11:$J$22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513-4674-BE1D-D6D266BBE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451808"/>
        <c:axId val="492452200"/>
      </c:barChart>
      <c:catAx>
        <c:axId val="492451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MX"/>
          </a:p>
        </c:txPr>
        <c:crossAx val="492452200"/>
        <c:crosses val="autoZero"/>
        <c:auto val="1"/>
        <c:lblAlgn val="ctr"/>
        <c:lblOffset val="100"/>
        <c:noMultiLvlLbl val="0"/>
      </c:catAx>
      <c:valAx>
        <c:axId val="492452200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MX"/>
          </a:p>
        </c:txPr>
        <c:crossAx val="4924518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CR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CR" sz="1400"/>
            </a:pPr>
            <a:r>
              <a:rPr lang="es-CR" sz="1400"/>
              <a:t>Total</a:t>
            </a:r>
            <a:r>
              <a:rPr lang="es-CR" sz="1400" baseline="0"/>
              <a:t> de residuos separados por dependencia durante el período reportado (kg/período)</a:t>
            </a:r>
            <a:endParaRPr lang="es-CR" sz="14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'Reporte institucional_edificio'!$C$6</c:f>
              <c:strCache>
                <c:ptCount val="1"/>
                <c:pt idx="0">
                  <c:v>Papel y Cartón(kg)</c:v>
                </c:pt>
              </c:strCache>
            </c:strRef>
          </c:tx>
          <c:invertIfNegative val="0"/>
          <c:cat>
            <c:multiLvlStrRef>
              <c:f>'Reporte institucional_edificio'!$A$7:$A$16</c:f>
              <c:extLst xmlns:c15="http://schemas.microsoft.com/office/drawing/2012/chart"/>
            </c:multiLvlStrRef>
          </c:cat>
          <c:val>
            <c:numRef>
              <c:f>'Reporte institucional_edificio'!$C$7:$C$16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3-4A41-B87C-6457AF181595}"/>
            </c:ext>
          </c:extLst>
        </c:ser>
        <c:ser>
          <c:idx val="1"/>
          <c:order val="1"/>
          <c:tx>
            <c:strRef>
              <c:f>'Reporte institucional_edificio'!$D$6</c:f>
              <c:strCache>
                <c:ptCount val="1"/>
                <c:pt idx="0">
                  <c:v>Envases (kg)</c:v>
                </c:pt>
              </c:strCache>
            </c:strRef>
          </c:tx>
          <c:invertIfNegative val="0"/>
          <c:cat>
            <c:multiLvlStrRef>
              <c:f>'Reporte institucional_edificio'!$A$7:$A$16</c:f>
              <c:extLst xmlns:c15="http://schemas.microsoft.com/office/drawing/2012/chart"/>
            </c:multiLvlStrRef>
          </c:cat>
          <c:val>
            <c:numRef>
              <c:f>'Reporte institucional_edificio'!$D$7:$D$16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43-4A41-B87C-6457AF181595}"/>
            </c:ext>
          </c:extLst>
        </c:ser>
        <c:ser>
          <c:idx val="2"/>
          <c:order val="2"/>
          <c:tx>
            <c:strRef>
              <c:f>'Reporte institucional_edificio'!$E$6</c:f>
              <c:strCache>
                <c:ptCount val="1"/>
                <c:pt idx="0">
                  <c:v>Vidrio (kg)</c:v>
                </c:pt>
              </c:strCache>
            </c:strRef>
          </c:tx>
          <c:invertIfNegative val="0"/>
          <c:cat>
            <c:multiLvlStrRef>
              <c:f>'Reporte institucional_edificio'!$A$7:$A$16</c:f>
              <c:extLst xmlns:c15="http://schemas.microsoft.com/office/drawing/2012/chart"/>
            </c:multiLvlStrRef>
          </c:cat>
          <c:val>
            <c:numRef>
              <c:f>'Reporte institucional_edificio'!$E$7:$E$16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43-4A41-B87C-6457AF181595}"/>
            </c:ext>
          </c:extLst>
        </c:ser>
        <c:ser>
          <c:idx val="3"/>
          <c:order val="3"/>
          <c:tx>
            <c:strRef>
              <c:f>'Reporte institucional_edificio'!$F$6</c:f>
              <c:strCache>
                <c:ptCount val="1"/>
                <c:pt idx="0">
                  <c:v>Aluminio (kg)</c:v>
                </c:pt>
              </c:strCache>
            </c:strRef>
          </c:tx>
          <c:invertIfNegative val="0"/>
          <c:cat>
            <c:multiLvlStrRef>
              <c:f>'Reporte institucional_edificio'!$A$7:$A$16</c:f>
              <c:extLst xmlns:c15="http://schemas.microsoft.com/office/drawing/2012/chart"/>
            </c:multiLvlStrRef>
          </c:cat>
          <c:val>
            <c:numRef>
              <c:f>'Reporte institucional_edificio'!$F$7:$F$16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43-4A41-B87C-6457AF181595}"/>
            </c:ext>
          </c:extLst>
        </c:ser>
        <c:ser>
          <c:idx val="4"/>
          <c:order val="4"/>
          <c:tx>
            <c:strRef>
              <c:f>'Reporte institucional_edificio'!$G$6</c:f>
              <c:strCache>
                <c:ptCount val="1"/>
                <c:pt idx="0">
                  <c:v>Organico (kg)</c:v>
                </c:pt>
              </c:strCache>
            </c:strRef>
          </c:tx>
          <c:invertIfNegative val="0"/>
          <c:cat>
            <c:multiLvlStrRef>
              <c:f>'Reporte institucional_edificio'!$A$7:$A$16</c:f>
              <c:extLst xmlns:c15="http://schemas.microsoft.com/office/drawing/2012/chart"/>
            </c:multiLvlStrRef>
          </c:cat>
          <c:val>
            <c:numRef>
              <c:f>'Reporte institucional_edificio'!$G$7:$G$16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43-4A41-B87C-6457AF181595}"/>
            </c:ext>
          </c:extLst>
        </c:ser>
        <c:ser>
          <c:idx val="5"/>
          <c:order val="5"/>
          <c:tx>
            <c:strRef>
              <c:f>'Reporte institucional_edificio'!$H$6</c:f>
              <c:strCache>
                <c:ptCount val="1"/>
                <c:pt idx="0">
                  <c:v>Residuos No Valorizables</c:v>
                </c:pt>
              </c:strCache>
            </c:strRef>
          </c:tx>
          <c:invertIfNegative val="0"/>
          <c:val>
            <c:numRef>
              <c:f>'Reporte institucional_edificio'!$H$7:$H$16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8-4086-A05D-E8F970B02F9A}"/>
            </c:ext>
          </c:extLst>
        </c:ser>
        <c:ser>
          <c:idx val="7"/>
          <c:order val="6"/>
          <c:tx>
            <c:strRef>
              <c:f>'Reporte institucional_edificio'!$I$6</c:f>
              <c:strCache>
                <c:ptCount val="1"/>
                <c:pt idx="0">
                  <c:v>Otros (kg)</c:v>
                </c:pt>
              </c:strCache>
            </c:strRef>
          </c:tx>
          <c:invertIfNegative val="0"/>
          <c:cat>
            <c:multiLvlStrRef>
              <c:f>'Reporte institucional_edificio'!$A$7:$A$16</c:f>
              <c:extLst xmlns:c15="http://schemas.microsoft.com/office/drawing/2012/chart"/>
            </c:multiLvlStrRef>
          </c:cat>
          <c:val>
            <c:numRef>
              <c:f>'Reporte institucional_edificio'!$I$7:$I$16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C43-4A41-B87C-6457AF181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452984"/>
        <c:axId val="492453376"/>
      </c:barChart>
      <c:catAx>
        <c:axId val="492452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MX"/>
          </a:p>
        </c:txPr>
        <c:crossAx val="492453376"/>
        <c:crosses val="autoZero"/>
        <c:auto val="1"/>
        <c:lblAlgn val="ctr"/>
        <c:lblOffset val="100"/>
        <c:noMultiLvlLbl val="0"/>
      </c:catAx>
      <c:valAx>
        <c:axId val="492453376"/>
        <c:scaling>
          <c:orientation val="minMax"/>
        </c:scaling>
        <c:delete val="0"/>
        <c:axPos val="b"/>
        <c:majorGridlines/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MX"/>
          </a:p>
        </c:txPr>
        <c:crossAx val="4924529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CR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CR" sz="1600"/>
            </a:pPr>
            <a:r>
              <a:rPr lang="es-CR" sz="1600"/>
              <a:t>Total</a:t>
            </a:r>
            <a:r>
              <a:rPr lang="es-CR" sz="1600" baseline="0"/>
              <a:t> de residuos separados por dependencia (kg/empleado/mes)</a:t>
            </a:r>
            <a:endParaRPr lang="es-CR" sz="16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'Reporte institucional_edificio'!$K$6</c:f>
              <c:strCache>
                <c:ptCount val="1"/>
                <c:pt idx="0">
                  <c:v>kg/empleado</c:v>
                </c:pt>
              </c:strCache>
            </c:strRef>
          </c:tx>
          <c:invertIfNegative val="0"/>
          <c:val>
            <c:numRef>
              <c:f>'Reporte institucional_edificio'!$K$7:$K$16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'Reporte institucional_edificio'!$A$7:$A$16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8C7-4F10-8CE1-01556B185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454160"/>
        <c:axId val="492454552"/>
      </c:barChart>
      <c:catAx>
        <c:axId val="492454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MX"/>
          </a:p>
        </c:txPr>
        <c:crossAx val="492454552"/>
        <c:crosses val="autoZero"/>
        <c:auto val="1"/>
        <c:lblAlgn val="ctr"/>
        <c:lblOffset val="100"/>
        <c:noMultiLvlLbl val="0"/>
      </c:catAx>
      <c:valAx>
        <c:axId val="492454552"/>
        <c:scaling>
          <c:orientation val="minMax"/>
        </c:scaling>
        <c:delete val="0"/>
        <c:axPos val="b"/>
        <c:majorGridlines/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MX"/>
          </a:p>
        </c:txPr>
        <c:crossAx val="4924541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CR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s-CR"/>
              <a:t>Total</a:t>
            </a:r>
            <a:r>
              <a:rPr lang="es-CR" baseline="0"/>
              <a:t> de residuos separados en la institución (kg/mes)</a:t>
            </a:r>
            <a:endParaRPr lang="es-CR"/>
          </a:p>
        </c:rich>
      </c:tx>
      <c:layout>
        <c:manualLayout>
          <c:xMode val="edge"/>
          <c:yMode val="edge"/>
          <c:x val="0.17725653384236156"/>
          <c:y val="3.5414672844351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8124505270174457E-2"/>
          <c:y val="0.11362955836308264"/>
          <c:w val="0.93357632379285826"/>
          <c:h val="0.76675680009452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'Reporte Institucional_mes'!$C$6</c:f>
              <c:strCache>
                <c:ptCount val="1"/>
                <c:pt idx="0">
                  <c:v>Papel y Cartón(kg)</c:v>
                </c:pt>
              </c:strCache>
            </c:strRef>
          </c:tx>
          <c:invertIfNegative val="0"/>
          <c:cat>
            <c:strRef>
              <c:f>'Reporte Institucional_mes'!$A$7:$A$18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Institucional_mes'!$C$7:$C$18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78-4B65-8BB5-D7DC7F2B9BF6}"/>
            </c:ext>
          </c:extLst>
        </c:ser>
        <c:ser>
          <c:idx val="2"/>
          <c:order val="1"/>
          <c:tx>
            <c:strRef>
              <c:f>'Reporte Institucional_mes'!$D$6</c:f>
              <c:strCache>
                <c:ptCount val="1"/>
                <c:pt idx="0">
                  <c:v>Envases (kg)</c:v>
                </c:pt>
              </c:strCache>
            </c:strRef>
          </c:tx>
          <c:invertIfNegative val="0"/>
          <c:cat>
            <c:strRef>
              <c:f>'Reporte Institucional_mes'!$A$7:$A$18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Institucional_mes'!$D$7:$D$18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78-4B65-8BB5-D7DC7F2B9BF6}"/>
            </c:ext>
          </c:extLst>
        </c:ser>
        <c:ser>
          <c:idx val="3"/>
          <c:order val="2"/>
          <c:tx>
            <c:strRef>
              <c:f>'Reporte Institucional_mes'!$E$6</c:f>
              <c:strCache>
                <c:ptCount val="1"/>
                <c:pt idx="0">
                  <c:v>Vidrio (kg)</c:v>
                </c:pt>
              </c:strCache>
            </c:strRef>
          </c:tx>
          <c:invertIfNegative val="0"/>
          <c:cat>
            <c:strRef>
              <c:f>'Reporte Institucional_mes'!$A$7:$A$18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Institucional_mes'!$E$7:$E$18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78-4B65-8BB5-D7DC7F2B9BF6}"/>
            </c:ext>
          </c:extLst>
        </c:ser>
        <c:ser>
          <c:idx val="4"/>
          <c:order val="3"/>
          <c:tx>
            <c:strRef>
              <c:f>'Reporte Institucional_mes'!$F$6</c:f>
              <c:strCache>
                <c:ptCount val="1"/>
                <c:pt idx="0">
                  <c:v>Aluminio (kg)</c:v>
                </c:pt>
              </c:strCache>
            </c:strRef>
          </c:tx>
          <c:invertIfNegative val="0"/>
          <c:cat>
            <c:strRef>
              <c:f>'Reporte Institucional_mes'!$A$7:$A$18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Institucional_mes'!$F$7:$F$18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78-4B65-8BB5-D7DC7F2B9BF6}"/>
            </c:ext>
          </c:extLst>
        </c:ser>
        <c:ser>
          <c:idx val="5"/>
          <c:order val="4"/>
          <c:tx>
            <c:strRef>
              <c:f>'Reporte Institucional_mes'!$G$6</c:f>
              <c:strCache>
                <c:ptCount val="1"/>
                <c:pt idx="0">
                  <c:v>Organico (kg)</c:v>
                </c:pt>
              </c:strCache>
            </c:strRef>
          </c:tx>
          <c:invertIfNegative val="0"/>
          <c:cat>
            <c:strRef>
              <c:f>'Reporte Institucional_mes'!$A$7:$A$18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Institucional_mes'!$G$7:$G$18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78-4B65-8BB5-D7DC7F2B9BF6}"/>
            </c:ext>
          </c:extLst>
        </c:ser>
        <c:ser>
          <c:idx val="0"/>
          <c:order val="5"/>
          <c:tx>
            <c:strRef>
              <c:f>'Reporte Institucional_mes'!$H$6</c:f>
              <c:strCache>
                <c:ptCount val="1"/>
                <c:pt idx="0">
                  <c:v>Residuos No Valorizables</c:v>
                </c:pt>
              </c:strCache>
            </c:strRef>
          </c:tx>
          <c:invertIfNegative val="0"/>
          <c:cat>
            <c:strRef>
              <c:f>'Reporte Institucional_mes'!$A$7:$A$18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Institucional_mes'!$H$7:$H$18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F-4E7C-A6C5-A8C4E16A34A7}"/>
            </c:ext>
          </c:extLst>
        </c:ser>
        <c:ser>
          <c:idx val="6"/>
          <c:order val="6"/>
          <c:tx>
            <c:strRef>
              <c:f>'Reporte Institucional_mes'!$I$6</c:f>
              <c:strCache>
                <c:ptCount val="1"/>
                <c:pt idx="0">
                  <c:v>Otros (kg)</c:v>
                </c:pt>
              </c:strCache>
            </c:strRef>
          </c:tx>
          <c:invertIfNegative val="0"/>
          <c:cat>
            <c:strRef>
              <c:f>'Reporte Institucional_mes'!$A$7:$A$18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Institucional_mes'!$I$7:$I$18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F-4E7C-A6C5-A8C4E16A34A7}"/>
            </c:ext>
          </c:extLst>
        </c:ser>
        <c:ser>
          <c:idx val="7"/>
          <c:order val="7"/>
          <c:tx>
            <c:v>TOTAL</c:v>
          </c:tx>
          <c:invertIfNegative val="0"/>
          <c:cat>
            <c:strRef>
              <c:f>'Reporte Institucional_mes'!$A$7:$A$18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Institucional_mes'!$J$7:$J$18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F-4E7C-A6C5-A8C4E16A3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455336"/>
        <c:axId val="492455728"/>
      </c:barChart>
      <c:catAx>
        <c:axId val="492455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MX"/>
          </a:p>
        </c:txPr>
        <c:crossAx val="492455728"/>
        <c:crosses val="autoZero"/>
        <c:auto val="1"/>
        <c:lblAlgn val="ctr"/>
        <c:lblOffset val="100"/>
        <c:noMultiLvlLbl val="0"/>
      </c:catAx>
      <c:valAx>
        <c:axId val="492455728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MX"/>
          </a:p>
        </c:txPr>
        <c:crossAx val="4924553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CR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CR" sz="1600"/>
            </a:pPr>
            <a:r>
              <a:rPr lang="es-CR" sz="1600"/>
              <a:t>Residuos</a:t>
            </a:r>
            <a:r>
              <a:rPr lang="es-CR" sz="1600" baseline="0"/>
              <a:t> sólidos separados en la organización(kg/empleado/mes)</a:t>
            </a:r>
            <a:endParaRPr lang="es-CR" sz="1600"/>
          </a:p>
        </c:rich>
      </c:tx>
      <c:layout>
        <c:manualLayout>
          <c:xMode val="edge"/>
          <c:yMode val="edge"/>
          <c:x val="0.15029711029711079"/>
          <c:y val="1.718845917740945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kilogramos/empleado/mes</c:v>
          </c:tx>
          <c:invertIfNegative val="0"/>
          <c:cat>
            <c:strRef>
              <c:f>'Reporte Institucional_mes'!$A$7:$A$18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Institucional_mes'!$K$7:$K$18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A-4A6E-9F5B-3BECDB0D4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490512"/>
        <c:axId val="497490904"/>
      </c:barChart>
      <c:catAx>
        <c:axId val="497490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 sz="900"/>
            </a:pPr>
            <a:endParaRPr lang="es-MX"/>
          </a:p>
        </c:txPr>
        <c:crossAx val="497490904"/>
        <c:crosses val="autoZero"/>
        <c:auto val="1"/>
        <c:lblAlgn val="ctr"/>
        <c:lblOffset val="100"/>
        <c:noMultiLvlLbl val="0"/>
      </c:catAx>
      <c:valAx>
        <c:axId val="497490904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MX"/>
          </a:p>
        </c:txPr>
        <c:crossAx val="4974905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CR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s-CR"/>
              <a:t>Residuos separados (kg/mes)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'Edificio 2'!$C$9:$C$10</c:f>
              <c:strCache>
                <c:ptCount val="2"/>
                <c:pt idx="0">
                  <c:v>Papel y Cartón(kg)</c:v>
                </c:pt>
              </c:strCache>
            </c:strRef>
          </c:tx>
          <c:invertIfNegative val="0"/>
          <c:cat>
            <c:strRef>
              <c:f>'Edificio 2'!$A$11:$A$22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2'!$C$11:$C$22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8-B895-457D-B5F9-2D1D84BAF237}"/>
            </c:ext>
          </c:extLst>
        </c:ser>
        <c:ser>
          <c:idx val="1"/>
          <c:order val="1"/>
          <c:tx>
            <c:strRef>
              <c:f>'Edificio 2'!$D$9:$D$10</c:f>
              <c:strCache>
                <c:ptCount val="2"/>
                <c:pt idx="0">
                  <c:v>Envases (kg)</c:v>
                </c:pt>
              </c:strCache>
            </c:strRef>
          </c:tx>
          <c:invertIfNegative val="0"/>
          <c:val>
            <c:numRef>
              <c:f>'Edificio 2'!$D$11:$D$22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9-B895-457D-B5F9-2D1D84BAF237}"/>
            </c:ext>
          </c:extLst>
        </c:ser>
        <c:ser>
          <c:idx val="2"/>
          <c:order val="2"/>
          <c:tx>
            <c:strRef>
              <c:f>'Edificio 2'!$E$9:$E$10</c:f>
              <c:strCache>
                <c:ptCount val="2"/>
                <c:pt idx="0">
                  <c:v>Vidrio (kg)</c:v>
                </c:pt>
              </c:strCache>
            </c:strRef>
          </c:tx>
          <c:invertIfNegative val="0"/>
          <c:val>
            <c:numRef>
              <c:f>'Edificio 2'!$E$11:$E$22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A-B895-457D-B5F9-2D1D84BAF237}"/>
            </c:ext>
          </c:extLst>
        </c:ser>
        <c:ser>
          <c:idx val="3"/>
          <c:order val="3"/>
          <c:tx>
            <c:strRef>
              <c:f>'Edificio 2'!$F$9:$F$10</c:f>
              <c:strCache>
                <c:ptCount val="2"/>
                <c:pt idx="0">
                  <c:v>Aluminio (kg)</c:v>
                </c:pt>
              </c:strCache>
            </c:strRef>
          </c:tx>
          <c:invertIfNegative val="0"/>
          <c:val>
            <c:numRef>
              <c:f>'Edificio 2'!$F$11:$F$22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B-B895-457D-B5F9-2D1D84BAF237}"/>
            </c:ext>
          </c:extLst>
        </c:ser>
        <c:ser>
          <c:idx val="4"/>
          <c:order val="4"/>
          <c:tx>
            <c:strRef>
              <c:f>'Edificio 2'!$G$9:$G$10</c:f>
              <c:strCache>
                <c:ptCount val="2"/>
                <c:pt idx="0">
                  <c:v>Organico (kg)</c:v>
                </c:pt>
              </c:strCache>
            </c:strRef>
          </c:tx>
          <c:invertIfNegative val="0"/>
          <c:val>
            <c:numRef>
              <c:f>'Edificio 2'!$G$11:$G$22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C-B895-457D-B5F9-2D1D84BAF237}"/>
            </c:ext>
          </c:extLst>
        </c:ser>
        <c:ser>
          <c:idx val="5"/>
          <c:order val="5"/>
          <c:tx>
            <c:strRef>
              <c:f>'Edificio 2'!$H$9:$H$10</c:f>
              <c:strCache>
                <c:ptCount val="2"/>
                <c:pt idx="0">
                  <c:v>Residuos No Valorizables</c:v>
                </c:pt>
              </c:strCache>
            </c:strRef>
          </c:tx>
          <c:invertIfNegative val="0"/>
          <c:val>
            <c:numRef>
              <c:f>'Edificio 2'!$H$11:$H$22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D-B895-457D-B5F9-2D1D84BAF237}"/>
            </c:ext>
          </c:extLst>
        </c:ser>
        <c:ser>
          <c:idx val="6"/>
          <c:order val="6"/>
          <c:tx>
            <c:strRef>
              <c:f>'Edificio 2'!$I$9</c:f>
              <c:strCache>
                <c:ptCount val="1"/>
                <c:pt idx="0">
                  <c:v>Otros (kg)</c:v>
                </c:pt>
              </c:strCache>
            </c:strRef>
          </c:tx>
          <c:invertIfNegative val="0"/>
          <c:val>
            <c:numRef>
              <c:f>'Edificio 2'!$I$11:$I$22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E-B895-457D-B5F9-2D1D84BAF237}"/>
            </c:ext>
          </c:extLst>
        </c:ser>
        <c:ser>
          <c:idx val="7"/>
          <c:order val="7"/>
          <c:tx>
            <c:strRef>
              <c:f>'Edificio 2'!$J$9:$J$10</c:f>
              <c:strCache>
                <c:ptCount val="2"/>
                <c:pt idx="0">
                  <c:v>TOTAL (kg/mes)</c:v>
                </c:pt>
              </c:strCache>
            </c:strRef>
          </c:tx>
          <c:invertIfNegative val="0"/>
          <c:val>
            <c:numRef>
              <c:f>'Edificio 2'!$J$11:$J$22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895-457D-B5F9-2D1D84BAF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440832"/>
        <c:axId val="492441616"/>
      </c:barChart>
      <c:catAx>
        <c:axId val="49244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MX"/>
          </a:p>
        </c:txPr>
        <c:crossAx val="492441616"/>
        <c:crosses val="autoZero"/>
        <c:auto val="1"/>
        <c:lblAlgn val="ctr"/>
        <c:lblOffset val="100"/>
        <c:noMultiLvlLbl val="0"/>
      </c:catAx>
      <c:valAx>
        <c:axId val="492441616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MX"/>
          </a:p>
        </c:txPr>
        <c:crossAx val="4924408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CR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s-CR"/>
              <a:t>Residuos separados (kg/mes)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'Edificio 3'!$C$9:$C$10</c:f>
              <c:strCache>
                <c:ptCount val="2"/>
                <c:pt idx="0">
                  <c:v>Papel y Cartón(kg)</c:v>
                </c:pt>
              </c:strCache>
            </c:strRef>
          </c:tx>
          <c:invertIfNegative val="0"/>
          <c:cat>
            <c:strRef>
              <c:f>'Edificio 3'!$A$11:$A$22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3'!$C$11:$C$22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8B68-406B-883A-600FB1B58DE2}"/>
            </c:ext>
          </c:extLst>
        </c:ser>
        <c:ser>
          <c:idx val="1"/>
          <c:order val="1"/>
          <c:tx>
            <c:strRef>
              <c:f>'Edificio 3'!$D$9:$D$10</c:f>
              <c:strCache>
                <c:ptCount val="2"/>
                <c:pt idx="0">
                  <c:v>Envases (kg)</c:v>
                </c:pt>
              </c:strCache>
            </c:strRef>
          </c:tx>
          <c:invertIfNegative val="0"/>
          <c:cat>
            <c:strRef>
              <c:f>'Edificio 3'!$A$11:$A$22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3'!$D$11:$D$22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8B68-406B-883A-600FB1B58DE2}"/>
            </c:ext>
          </c:extLst>
        </c:ser>
        <c:ser>
          <c:idx val="2"/>
          <c:order val="2"/>
          <c:tx>
            <c:strRef>
              <c:f>'Edificio 3'!$E$9:$E$10</c:f>
              <c:strCache>
                <c:ptCount val="2"/>
                <c:pt idx="0">
                  <c:v>Vidrio (kg)</c:v>
                </c:pt>
              </c:strCache>
            </c:strRef>
          </c:tx>
          <c:invertIfNegative val="0"/>
          <c:cat>
            <c:strRef>
              <c:f>'Edificio 3'!$A$11:$A$22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3'!$E$11:$E$22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8B68-406B-883A-600FB1B58DE2}"/>
            </c:ext>
          </c:extLst>
        </c:ser>
        <c:ser>
          <c:idx val="3"/>
          <c:order val="3"/>
          <c:tx>
            <c:strRef>
              <c:f>'Edificio 3'!$F$9:$F$10</c:f>
              <c:strCache>
                <c:ptCount val="2"/>
                <c:pt idx="0">
                  <c:v>Aluminio (kg)</c:v>
                </c:pt>
              </c:strCache>
            </c:strRef>
          </c:tx>
          <c:invertIfNegative val="0"/>
          <c:cat>
            <c:strRef>
              <c:f>'Edificio 3'!$A$11:$A$22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3'!$F$11:$F$22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8B68-406B-883A-600FB1B58DE2}"/>
            </c:ext>
          </c:extLst>
        </c:ser>
        <c:ser>
          <c:idx val="4"/>
          <c:order val="4"/>
          <c:tx>
            <c:strRef>
              <c:f>'Edificio 3'!$G$9:$G$10</c:f>
              <c:strCache>
                <c:ptCount val="2"/>
                <c:pt idx="0">
                  <c:v>Organico (kg)</c:v>
                </c:pt>
              </c:strCache>
            </c:strRef>
          </c:tx>
          <c:invertIfNegative val="0"/>
          <c:cat>
            <c:strRef>
              <c:f>'Edificio 3'!$A$11:$A$22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3'!$G$11:$G$22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8B68-406B-883A-600FB1B58DE2}"/>
            </c:ext>
          </c:extLst>
        </c:ser>
        <c:ser>
          <c:idx val="5"/>
          <c:order val="5"/>
          <c:tx>
            <c:strRef>
              <c:f>'Edificio 3'!$H$9:$H$10</c:f>
              <c:strCache>
                <c:ptCount val="2"/>
                <c:pt idx="0">
                  <c:v>Residuos No Valorizables</c:v>
                </c:pt>
              </c:strCache>
            </c:strRef>
          </c:tx>
          <c:invertIfNegative val="0"/>
          <c:cat>
            <c:strRef>
              <c:f>'Edificio 3'!$A$11:$A$22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3'!$H$11:$H$22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8B68-406B-883A-600FB1B58DE2}"/>
            </c:ext>
          </c:extLst>
        </c:ser>
        <c:ser>
          <c:idx val="6"/>
          <c:order val="6"/>
          <c:tx>
            <c:strRef>
              <c:f>'Edificio 3'!$I$9</c:f>
              <c:strCache>
                <c:ptCount val="1"/>
                <c:pt idx="0">
                  <c:v>Otros (kg)</c:v>
                </c:pt>
              </c:strCache>
            </c:strRef>
          </c:tx>
          <c:invertIfNegative val="0"/>
          <c:cat>
            <c:strRef>
              <c:f>'Edificio 3'!$A$11:$A$22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3'!$I$11:$I$22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8B68-406B-883A-600FB1B58DE2}"/>
            </c:ext>
          </c:extLst>
        </c:ser>
        <c:ser>
          <c:idx val="7"/>
          <c:order val="7"/>
          <c:tx>
            <c:strRef>
              <c:f>'Edificio 3'!$J$9:$J$10</c:f>
              <c:strCache>
                <c:ptCount val="2"/>
                <c:pt idx="0">
                  <c:v>TOTAL (kg/mes)</c:v>
                </c:pt>
              </c:strCache>
            </c:strRef>
          </c:tx>
          <c:invertIfNegative val="0"/>
          <c:cat>
            <c:strRef>
              <c:f>'Edificio 3'!$A$11:$A$22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3'!$J$11:$J$22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B68-406B-883A-600FB1B58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443576"/>
        <c:axId val="492443968"/>
      </c:barChart>
      <c:catAx>
        <c:axId val="492443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MX"/>
          </a:p>
        </c:txPr>
        <c:crossAx val="492443968"/>
        <c:crosses val="autoZero"/>
        <c:auto val="1"/>
        <c:lblAlgn val="ctr"/>
        <c:lblOffset val="100"/>
        <c:noMultiLvlLbl val="0"/>
      </c:catAx>
      <c:valAx>
        <c:axId val="492443968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MX"/>
          </a:p>
        </c:txPr>
        <c:crossAx val="4924435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CR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s-CR"/>
              <a:t>Residuos separados (kg/mes)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'Edificio 4'!$C$9:$C$10</c:f>
              <c:strCache>
                <c:ptCount val="2"/>
                <c:pt idx="0">
                  <c:v>Papel y Cartón(kg)</c:v>
                </c:pt>
              </c:strCache>
            </c:strRef>
          </c:tx>
          <c:invertIfNegative val="0"/>
          <c:cat>
            <c:strRef>
              <c:f>'Edificio 4'!$A$11:$A$22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4'!$C$11:$C$22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8ECD-4D19-8A77-1B97C9A2A4B1}"/>
            </c:ext>
          </c:extLst>
        </c:ser>
        <c:ser>
          <c:idx val="1"/>
          <c:order val="1"/>
          <c:tx>
            <c:strRef>
              <c:f>'Edificio 4'!$D$9:$D$10</c:f>
              <c:strCache>
                <c:ptCount val="2"/>
                <c:pt idx="0">
                  <c:v>Envases (kg)</c:v>
                </c:pt>
              </c:strCache>
            </c:strRef>
          </c:tx>
          <c:invertIfNegative val="0"/>
          <c:cat>
            <c:strRef>
              <c:f>'Edificio 4'!$A$11:$A$22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4'!$D$11:$D$22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8ECD-4D19-8A77-1B97C9A2A4B1}"/>
            </c:ext>
          </c:extLst>
        </c:ser>
        <c:ser>
          <c:idx val="2"/>
          <c:order val="2"/>
          <c:tx>
            <c:strRef>
              <c:f>'Edificio 4'!$E$9:$E$10</c:f>
              <c:strCache>
                <c:ptCount val="2"/>
                <c:pt idx="0">
                  <c:v>Vidrio (kg)</c:v>
                </c:pt>
              </c:strCache>
            </c:strRef>
          </c:tx>
          <c:invertIfNegative val="0"/>
          <c:cat>
            <c:strRef>
              <c:f>'Edificio 4'!$A$11:$A$22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4'!$E$11:$E$22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8ECD-4D19-8A77-1B97C9A2A4B1}"/>
            </c:ext>
          </c:extLst>
        </c:ser>
        <c:ser>
          <c:idx val="3"/>
          <c:order val="3"/>
          <c:tx>
            <c:strRef>
              <c:f>'Edificio 4'!$F$9:$F$10</c:f>
              <c:strCache>
                <c:ptCount val="2"/>
                <c:pt idx="0">
                  <c:v>Aluminio (kg)</c:v>
                </c:pt>
              </c:strCache>
            </c:strRef>
          </c:tx>
          <c:invertIfNegative val="0"/>
          <c:cat>
            <c:strRef>
              <c:f>'Edificio 4'!$A$11:$A$22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4'!$F$11:$F$22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8ECD-4D19-8A77-1B97C9A2A4B1}"/>
            </c:ext>
          </c:extLst>
        </c:ser>
        <c:ser>
          <c:idx val="4"/>
          <c:order val="4"/>
          <c:tx>
            <c:strRef>
              <c:f>'Edificio 4'!$G$9:$G$10</c:f>
              <c:strCache>
                <c:ptCount val="2"/>
                <c:pt idx="0">
                  <c:v>Organico (kg)</c:v>
                </c:pt>
              </c:strCache>
            </c:strRef>
          </c:tx>
          <c:invertIfNegative val="0"/>
          <c:cat>
            <c:strRef>
              <c:f>'Edificio 4'!$A$11:$A$22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4'!$G$11:$G$22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8ECD-4D19-8A77-1B97C9A2A4B1}"/>
            </c:ext>
          </c:extLst>
        </c:ser>
        <c:ser>
          <c:idx val="5"/>
          <c:order val="5"/>
          <c:tx>
            <c:strRef>
              <c:f>'Edificio 4'!$H$9:$H$10</c:f>
              <c:strCache>
                <c:ptCount val="2"/>
                <c:pt idx="0">
                  <c:v>Residuos No Valorizables</c:v>
                </c:pt>
              </c:strCache>
            </c:strRef>
          </c:tx>
          <c:invertIfNegative val="0"/>
          <c:cat>
            <c:strRef>
              <c:f>'Edificio 4'!$A$11:$A$22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4'!$H$11:$H$22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8ECD-4D19-8A77-1B97C9A2A4B1}"/>
            </c:ext>
          </c:extLst>
        </c:ser>
        <c:ser>
          <c:idx val="6"/>
          <c:order val="6"/>
          <c:tx>
            <c:strRef>
              <c:f>'Edificio 4'!$I$9</c:f>
              <c:strCache>
                <c:ptCount val="1"/>
                <c:pt idx="0">
                  <c:v>Otros (kg)</c:v>
                </c:pt>
              </c:strCache>
            </c:strRef>
          </c:tx>
          <c:invertIfNegative val="0"/>
          <c:cat>
            <c:strRef>
              <c:f>'Edificio 4'!$A$11:$A$22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4'!$I$11:$I$22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8ECD-4D19-8A77-1B97C9A2A4B1}"/>
            </c:ext>
          </c:extLst>
        </c:ser>
        <c:ser>
          <c:idx val="7"/>
          <c:order val="7"/>
          <c:tx>
            <c:strRef>
              <c:f>'Edificio 4'!$J$9:$J$10</c:f>
              <c:strCache>
                <c:ptCount val="2"/>
                <c:pt idx="0">
                  <c:v>TOTAL (kg/mes)</c:v>
                </c:pt>
              </c:strCache>
            </c:strRef>
          </c:tx>
          <c:invertIfNegative val="0"/>
          <c:cat>
            <c:strRef>
              <c:f>'Edificio 4'!$A$11:$A$22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4'!$J$11:$J$22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ECD-4D19-8A77-1B97C9A2A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444752"/>
        <c:axId val="492445144"/>
      </c:barChart>
      <c:catAx>
        <c:axId val="492444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MX"/>
          </a:p>
        </c:txPr>
        <c:crossAx val="492445144"/>
        <c:crosses val="autoZero"/>
        <c:auto val="1"/>
        <c:lblAlgn val="ctr"/>
        <c:lblOffset val="100"/>
        <c:noMultiLvlLbl val="0"/>
      </c:catAx>
      <c:valAx>
        <c:axId val="492445144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MX"/>
          </a:p>
        </c:txPr>
        <c:crossAx val="4924447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CR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s-CR"/>
              <a:t>Residuos separados (kg/mes)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'Edificio 5'!$C$9:$C$10</c:f>
              <c:strCache>
                <c:ptCount val="2"/>
                <c:pt idx="0">
                  <c:v>Papel y Cartón(kg)</c:v>
                </c:pt>
              </c:strCache>
            </c:strRef>
          </c:tx>
          <c:invertIfNegative val="0"/>
          <c:cat>
            <c:strRef>
              <c:f>'Edificio 5'!$A$11:$A$22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5'!$C$11:$C$22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E51-430D-BE49-F36C5AD90296}"/>
            </c:ext>
          </c:extLst>
        </c:ser>
        <c:ser>
          <c:idx val="1"/>
          <c:order val="1"/>
          <c:tx>
            <c:strRef>
              <c:f>'Edificio 5'!$D$9:$D$10</c:f>
              <c:strCache>
                <c:ptCount val="2"/>
                <c:pt idx="0">
                  <c:v>Envases (kg)</c:v>
                </c:pt>
              </c:strCache>
            </c:strRef>
          </c:tx>
          <c:invertIfNegative val="0"/>
          <c:cat>
            <c:strRef>
              <c:f>'Edificio 5'!$A$11:$A$22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5'!$D$11:$D$22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EE51-430D-BE49-F36C5AD90296}"/>
            </c:ext>
          </c:extLst>
        </c:ser>
        <c:ser>
          <c:idx val="2"/>
          <c:order val="2"/>
          <c:tx>
            <c:strRef>
              <c:f>'Edificio 5'!$E$9:$E$10</c:f>
              <c:strCache>
                <c:ptCount val="2"/>
                <c:pt idx="0">
                  <c:v>Vidrio (kg)</c:v>
                </c:pt>
              </c:strCache>
            </c:strRef>
          </c:tx>
          <c:invertIfNegative val="0"/>
          <c:cat>
            <c:strRef>
              <c:f>'Edificio 5'!$A$11:$A$22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5'!$E$11:$E$22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EE51-430D-BE49-F36C5AD90296}"/>
            </c:ext>
          </c:extLst>
        </c:ser>
        <c:ser>
          <c:idx val="3"/>
          <c:order val="3"/>
          <c:tx>
            <c:strRef>
              <c:f>'Edificio 5'!$F$9:$F$10</c:f>
              <c:strCache>
                <c:ptCount val="2"/>
                <c:pt idx="0">
                  <c:v>Aluminio (kg)</c:v>
                </c:pt>
              </c:strCache>
            </c:strRef>
          </c:tx>
          <c:invertIfNegative val="0"/>
          <c:cat>
            <c:strRef>
              <c:f>'Edificio 5'!$A$11:$A$22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5'!$F$11:$F$22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EE51-430D-BE49-F36C5AD90296}"/>
            </c:ext>
          </c:extLst>
        </c:ser>
        <c:ser>
          <c:idx val="4"/>
          <c:order val="4"/>
          <c:tx>
            <c:strRef>
              <c:f>'Edificio 5'!$G$9:$G$10</c:f>
              <c:strCache>
                <c:ptCount val="2"/>
                <c:pt idx="0">
                  <c:v>Organico (kg)</c:v>
                </c:pt>
              </c:strCache>
            </c:strRef>
          </c:tx>
          <c:invertIfNegative val="0"/>
          <c:cat>
            <c:strRef>
              <c:f>'Edificio 5'!$A$11:$A$22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5'!$G$11:$G$22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EE51-430D-BE49-F36C5AD90296}"/>
            </c:ext>
          </c:extLst>
        </c:ser>
        <c:ser>
          <c:idx val="5"/>
          <c:order val="5"/>
          <c:tx>
            <c:strRef>
              <c:f>'Edificio 5'!$H$9:$H$10</c:f>
              <c:strCache>
                <c:ptCount val="2"/>
                <c:pt idx="0">
                  <c:v>Residuos No Valorizables</c:v>
                </c:pt>
              </c:strCache>
            </c:strRef>
          </c:tx>
          <c:invertIfNegative val="0"/>
          <c:cat>
            <c:strRef>
              <c:f>'Edificio 5'!$A$11:$A$22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5'!$H$11:$H$22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EE51-430D-BE49-F36C5AD90296}"/>
            </c:ext>
          </c:extLst>
        </c:ser>
        <c:ser>
          <c:idx val="6"/>
          <c:order val="6"/>
          <c:tx>
            <c:strRef>
              <c:f>'Edificio 5'!$I$9</c:f>
              <c:strCache>
                <c:ptCount val="1"/>
                <c:pt idx="0">
                  <c:v>Otros (kg)</c:v>
                </c:pt>
              </c:strCache>
            </c:strRef>
          </c:tx>
          <c:invertIfNegative val="0"/>
          <c:cat>
            <c:strRef>
              <c:f>'Edificio 5'!$A$11:$A$22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5'!$I$11:$I$22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EE51-430D-BE49-F36C5AD90296}"/>
            </c:ext>
          </c:extLst>
        </c:ser>
        <c:ser>
          <c:idx val="7"/>
          <c:order val="7"/>
          <c:tx>
            <c:strRef>
              <c:f>'Edificio 5'!$J$9:$J$10</c:f>
              <c:strCache>
                <c:ptCount val="2"/>
                <c:pt idx="0">
                  <c:v>TOTAL (kg/mes)</c:v>
                </c:pt>
              </c:strCache>
            </c:strRef>
          </c:tx>
          <c:invertIfNegative val="0"/>
          <c:cat>
            <c:strRef>
              <c:f>'Edificio 5'!$A$11:$A$22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5'!$J$11:$J$22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51-430D-BE49-F36C5AD90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445928"/>
        <c:axId val="492446320"/>
      </c:barChart>
      <c:catAx>
        <c:axId val="492445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MX"/>
          </a:p>
        </c:txPr>
        <c:crossAx val="492446320"/>
        <c:crosses val="autoZero"/>
        <c:auto val="1"/>
        <c:lblAlgn val="ctr"/>
        <c:lblOffset val="100"/>
        <c:noMultiLvlLbl val="0"/>
      </c:catAx>
      <c:valAx>
        <c:axId val="492446320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MX"/>
          </a:p>
        </c:txPr>
        <c:crossAx val="4924459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CR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s-CR"/>
              <a:t>Residuos separados (kg/mes)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'edificio 6'!$C$9:$C$10</c:f>
              <c:strCache>
                <c:ptCount val="2"/>
                <c:pt idx="0">
                  <c:v>Papel y Cartón(kg)</c:v>
                </c:pt>
              </c:strCache>
            </c:strRef>
          </c:tx>
          <c:invertIfNegative val="0"/>
          <c:cat>
            <c:strRef>
              <c:f>'edificio 6'!$A$11:$A$22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6'!$C$11:$C$22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6B2-46A1-9994-54045EDC3B72}"/>
            </c:ext>
          </c:extLst>
        </c:ser>
        <c:ser>
          <c:idx val="1"/>
          <c:order val="1"/>
          <c:tx>
            <c:strRef>
              <c:f>'edificio 6'!$D$9:$D$10</c:f>
              <c:strCache>
                <c:ptCount val="2"/>
                <c:pt idx="0">
                  <c:v>Envases (kg)</c:v>
                </c:pt>
              </c:strCache>
            </c:strRef>
          </c:tx>
          <c:invertIfNegative val="0"/>
          <c:cat>
            <c:strRef>
              <c:f>'edificio 6'!$A$11:$A$22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6'!$D$11:$D$22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A6B2-46A1-9994-54045EDC3B72}"/>
            </c:ext>
          </c:extLst>
        </c:ser>
        <c:ser>
          <c:idx val="2"/>
          <c:order val="2"/>
          <c:tx>
            <c:strRef>
              <c:f>'edificio 6'!$E$9:$E$10</c:f>
              <c:strCache>
                <c:ptCount val="2"/>
                <c:pt idx="0">
                  <c:v>Vidrio (kg)</c:v>
                </c:pt>
              </c:strCache>
            </c:strRef>
          </c:tx>
          <c:invertIfNegative val="0"/>
          <c:cat>
            <c:strRef>
              <c:f>'edificio 6'!$A$11:$A$22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6'!$E$11:$E$22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A6B2-46A1-9994-54045EDC3B72}"/>
            </c:ext>
          </c:extLst>
        </c:ser>
        <c:ser>
          <c:idx val="3"/>
          <c:order val="3"/>
          <c:tx>
            <c:strRef>
              <c:f>'edificio 6'!$F$9:$F$10</c:f>
              <c:strCache>
                <c:ptCount val="2"/>
                <c:pt idx="0">
                  <c:v>Aluminio (kg)</c:v>
                </c:pt>
              </c:strCache>
            </c:strRef>
          </c:tx>
          <c:invertIfNegative val="0"/>
          <c:cat>
            <c:strRef>
              <c:f>'edificio 6'!$A$11:$A$22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6'!$F$11:$F$22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A6B2-46A1-9994-54045EDC3B72}"/>
            </c:ext>
          </c:extLst>
        </c:ser>
        <c:ser>
          <c:idx val="4"/>
          <c:order val="4"/>
          <c:tx>
            <c:strRef>
              <c:f>'edificio 6'!$G$9:$G$10</c:f>
              <c:strCache>
                <c:ptCount val="2"/>
                <c:pt idx="0">
                  <c:v>Organico (kg)</c:v>
                </c:pt>
              </c:strCache>
            </c:strRef>
          </c:tx>
          <c:invertIfNegative val="0"/>
          <c:cat>
            <c:strRef>
              <c:f>'edificio 6'!$A$11:$A$22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6'!$G$11:$G$22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A6B2-46A1-9994-54045EDC3B72}"/>
            </c:ext>
          </c:extLst>
        </c:ser>
        <c:ser>
          <c:idx val="5"/>
          <c:order val="5"/>
          <c:tx>
            <c:strRef>
              <c:f>'edificio 6'!$H$9:$H$10</c:f>
              <c:strCache>
                <c:ptCount val="2"/>
                <c:pt idx="0">
                  <c:v>Residuos No Valorizables</c:v>
                </c:pt>
              </c:strCache>
            </c:strRef>
          </c:tx>
          <c:invertIfNegative val="0"/>
          <c:cat>
            <c:strRef>
              <c:f>'edificio 6'!$A$11:$A$22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6'!$H$11:$H$22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A6B2-46A1-9994-54045EDC3B72}"/>
            </c:ext>
          </c:extLst>
        </c:ser>
        <c:ser>
          <c:idx val="6"/>
          <c:order val="6"/>
          <c:tx>
            <c:strRef>
              <c:f>'edificio 6'!$I$9</c:f>
              <c:strCache>
                <c:ptCount val="1"/>
                <c:pt idx="0">
                  <c:v>Otros (kg)</c:v>
                </c:pt>
              </c:strCache>
            </c:strRef>
          </c:tx>
          <c:invertIfNegative val="0"/>
          <c:cat>
            <c:strRef>
              <c:f>'edificio 6'!$A$11:$A$22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6'!$I$11:$I$22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A6B2-46A1-9994-54045EDC3B72}"/>
            </c:ext>
          </c:extLst>
        </c:ser>
        <c:ser>
          <c:idx val="7"/>
          <c:order val="7"/>
          <c:tx>
            <c:strRef>
              <c:f>'edificio 6'!$J$9:$J$10</c:f>
              <c:strCache>
                <c:ptCount val="2"/>
                <c:pt idx="0">
                  <c:v>TOTAL (kg/mes)</c:v>
                </c:pt>
              </c:strCache>
            </c:strRef>
          </c:tx>
          <c:invertIfNegative val="0"/>
          <c:cat>
            <c:strRef>
              <c:f>'edificio 6'!$A$11:$A$22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6'!$J$11:$J$22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B2-46A1-9994-54045EDC3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447104"/>
        <c:axId val="492447496"/>
      </c:barChart>
      <c:catAx>
        <c:axId val="492447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MX"/>
          </a:p>
        </c:txPr>
        <c:crossAx val="492447496"/>
        <c:crosses val="autoZero"/>
        <c:auto val="1"/>
        <c:lblAlgn val="ctr"/>
        <c:lblOffset val="100"/>
        <c:noMultiLvlLbl val="0"/>
      </c:catAx>
      <c:valAx>
        <c:axId val="492447496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MX"/>
          </a:p>
        </c:txPr>
        <c:crossAx val="4924471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CR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s-CR"/>
              <a:t>Residuos separados (kg/mes)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'edificio 7'!$C$9:$C$10</c:f>
              <c:strCache>
                <c:ptCount val="2"/>
                <c:pt idx="0">
                  <c:v>Papel y Cartón(kg)</c:v>
                </c:pt>
              </c:strCache>
            </c:strRef>
          </c:tx>
          <c:invertIfNegative val="0"/>
          <c:cat>
            <c:strRef>
              <c:f>'edificio 7'!$A$11:$A$22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7'!$C$11:$C$22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1AA-4A5B-A250-01C159C07A0A}"/>
            </c:ext>
          </c:extLst>
        </c:ser>
        <c:ser>
          <c:idx val="1"/>
          <c:order val="1"/>
          <c:tx>
            <c:strRef>
              <c:f>'edificio 7'!$D$9:$D$10</c:f>
              <c:strCache>
                <c:ptCount val="2"/>
                <c:pt idx="0">
                  <c:v>Envases (kg)</c:v>
                </c:pt>
              </c:strCache>
            </c:strRef>
          </c:tx>
          <c:invertIfNegative val="0"/>
          <c:cat>
            <c:strRef>
              <c:f>'edificio 7'!$A$11:$A$22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7'!$D$11:$D$22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E1AA-4A5B-A250-01C159C07A0A}"/>
            </c:ext>
          </c:extLst>
        </c:ser>
        <c:ser>
          <c:idx val="2"/>
          <c:order val="2"/>
          <c:tx>
            <c:strRef>
              <c:f>'edificio 7'!$E$9:$E$10</c:f>
              <c:strCache>
                <c:ptCount val="2"/>
                <c:pt idx="0">
                  <c:v>Vidrio (kg)</c:v>
                </c:pt>
              </c:strCache>
            </c:strRef>
          </c:tx>
          <c:invertIfNegative val="0"/>
          <c:cat>
            <c:strRef>
              <c:f>'edificio 7'!$A$11:$A$22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7'!$E$11:$E$22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E1AA-4A5B-A250-01C159C07A0A}"/>
            </c:ext>
          </c:extLst>
        </c:ser>
        <c:ser>
          <c:idx val="3"/>
          <c:order val="3"/>
          <c:tx>
            <c:strRef>
              <c:f>'edificio 7'!$F$9:$F$10</c:f>
              <c:strCache>
                <c:ptCount val="2"/>
                <c:pt idx="0">
                  <c:v>Aluminio (kg)</c:v>
                </c:pt>
              </c:strCache>
            </c:strRef>
          </c:tx>
          <c:invertIfNegative val="0"/>
          <c:cat>
            <c:strRef>
              <c:f>'edificio 7'!$A$11:$A$22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7'!$F$11:$F$22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E1AA-4A5B-A250-01C159C07A0A}"/>
            </c:ext>
          </c:extLst>
        </c:ser>
        <c:ser>
          <c:idx val="4"/>
          <c:order val="4"/>
          <c:tx>
            <c:strRef>
              <c:f>'edificio 7'!$G$9:$G$10</c:f>
              <c:strCache>
                <c:ptCount val="2"/>
                <c:pt idx="0">
                  <c:v>Organico (kg)</c:v>
                </c:pt>
              </c:strCache>
            </c:strRef>
          </c:tx>
          <c:invertIfNegative val="0"/>
          <c:cat>
            <c:strRef>
              <c:f>'edificio 7'!$A$11:$A$22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7'!$G$11:$G$22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E1AA-4A5B-A250-01C159C07A0A}"/>
            </c:ext>
          </c:extLst>
        </c:ser>
        <c:ser>
          <c:idx val="5"/>
          <c:order val="5"/>
          <c:tx>
            <c:strRef>
              <c:f>'edificio 7'!$H$9:$H$10</c:f>
              <c:strCache>
                <c:ptCount val="2"/>
                <c:pt idx="0">
                  <c:v>Residuos No Valorizables</c:v>
                </c:pt>
              </c:strCache>
            </c:strRef>
          </c:tx>
          <c:invertIfNegative val="0"/>
          <c:cat>
            <c:strRef>
              <c:f>'edificio 7'!$A$11:$A$22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7'!$H$11:$H$22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E1AA-4A5B-A250-01C159C07A0A}"/>
            </c:ext>
          </c:extLst>
        </c:ser>
        <c:ser>
          <c:idx val="6"/>
          <c:order val="6"/>
          <c:tx>
            <c:strRef>
              <c:f>'edificio 7'!$I$9</c:f>
              <c:strCache>
                <c:ptCount val="1"/>
                <c:pt idx="0">
                  <c:v>Otros (kg)</c:v>
                </c:pt>
              </c:strCache>
            </c:strRef>
          </c:tx>
          <c:invertIfNegative val="0"/>
          <c:cat>
            <c:strRef>
              <c:f>'edificio 7'!$A$11:$A$22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7'!$I$11:$I$22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E1AA-4A5B-A250-01C159C07A0A}"/>
            </c:ext>
          </c:extLst>
        </c:ser>
        <c:ser>
          <c:idx val="7"/>
          <c:order val="7"/>
          <c:tx>
            <c:strRef>
              <c:f>'edificio 7'!$J$9:$J$10</c:f>
              <c:strCache>
                <c:ptCount val="2"/>
                <c:pt idx="0">
                  <c:v>TOTAL (kg/mes)</c:v>
                </c:pt>
              </c:strCache>
            </c:strRef>
          </c:tx>
          <c:invertIfNegative val="0"/>
          <c:cat>
            <c:strRef>
              <c:f>'edificio 7'!$A$11:$A$22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7'!$J$11:$J$22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AA-4A5B-A250-01C159C07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448280"/>
        <c:axId val="492448672"/>
      </c:barChart>
      <c:catAx>
        <c:axId val="492448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MX"/>
          </a:p>
        </c:txPr>
        <c:crossAx val="492448672"/>
        <c:crosses val="autoZero"/>
        <c:auto val="1"/>
        <c:lblAlgn val="ctr"/>
        <c:lblOffset val="100"/>
        <c:noMultiLvlLbl val="0"/>
      </c:catAx>
      <c:valAx>
        <c:axId val="492448672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MX"/>
          </a:p>
        </c:txPr>
        <c:crossAx val="4924482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CR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s-CR"/>
              <a:t>Residuos separados (kg/mes)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'edificio 8'!$C$9:$C$10</c:f>
              <c:strCache>
                <c:ptCount val="2"/>
                <c:pt idx="0">
                  <c:v>Papel y Cartón(kg)</c:v>
                </c:pt>
              </c:strCache>
            </c:strRef>
          </c:tx>
          <c:invertIfNegative val="0"/>
          <c:cat>
            <c:strRef>
              <c:f>'edificio 8'!$A$11:$A$22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8'!$C$11:$C$22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C0D-49FA-B4FD-D547C2789743}"/>
            </c:ext>
          </c:extLst>
        </c:ser>
        <c:ser>
          <c:idx val="1"/>
          <c:order val="1"/>
          <c:tx>
            <c:strRef>
              <c:f>'edificio 8'!$D$9:$D$10</c:f>
              <c:strCache>
                <c:ptCount val="2"/>
                <c:pt idx="0">
                  <c:v>Envases (kg)</c:v>
                </c:pt>
              </c:strCache>
            </c:strRef>
          </c:tx>
          <c:invertIfNegative val="0"/>
          <c:cat>
            <c:strRef>
              <c:f>'edificio 8'!$A$11:$A$22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8'!$D$11:$D$22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9C0D-49FA-B4FD-D547C2789743}"/>
            </c:ext>
          </c:extLst>
        </c:ser>
        <c:ser>
          <c:idx val="2"/>
          <c:order val="2"/>
          <c:tx>
            <c:strRef>
              <c:f>'edificio 8'!$E$9:$E$10</c:f>
              <c:strCache>
                <c:ptCount val="2"/>
                <c:pt idx="0">
                  <c:v>Vidrio (kg)</c:v>
                </c:pt>
              </c:strCache>
            </c:strRef>
          </c:tx>
          <c:invertIfNegative val="0"/>
          <c:cat>
            <c:strRef>
              <c:f>'edificio 8'!$A$11:$A$22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8'!$E$11:$E$22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9C0D-49FA-B4FD-D547C2789743}"/>
            </c:ext>
          </c:extLst>
        </c:ser>
        <c:ser>
          <c:idx val="3"/>
          <c:order val="3"/>
          <c:tx>
            <c:strRef>
              <c:f>'edificio 8'!$F$9:$F$10</c:f>
              <c:strCache>
                <c:ptCount val="2"/>
                <c:pt idx="0">
                  <c:v>Aluminio (kg)</c:v>
                </c:pt>
              </c:strCache>
            </c:strRef>
          </c:tx>
          <c:invertIfNegative val="0"/>
          <c:cat>
            <c:strRef>
              <c:f>'edificio 8'!$A$11:$A$22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8'!$F$11:$F$22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9C0D-49FA-B4FD-D547C2789743}"/>
            </c:ext>
          </c:extLst>
        </c:ser>
        <c:ser>
          <c:idx val="4"/>
          <c:order val="4"/>
          <c:tx>
            <c:strRef>
              <c:f>'edificio 8'!$G$9:$G$10</c:f>
              <c:strCache>
                <c:ptCount val="2"/>
                <c:pt idx="0">
                  <c:v>Organico (kg)</c:v>
                </c:pt>
              </c:strCache>
            </c:strRef>
          </c:tx>
          <c:invertIfNegative val="0"/>
          <c:cat>
            <c:strRef>
              <c:f>'edificio 8'!$A$11:$A$22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8'!$G$11:$G$22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9C0D-49FA-B4FD-D547C2789743}"/>
            </c:ext>
          </c:extLst>
        </c:ser>
        <c:ser>
          <c:idx val="5"/>
          <c:order val="5"/>
          <c:tx>
            <c:strRef>
              <c:f>'edificio 8'!$H$9:$H$10</c:f>
              <c:strCache>
                <c:ptCount val="2"/>
                <c:pt idx="0">
                  <c:v>Residuos No Valorizables</c:v>
                </c:pt>
              </c:strCache>
            </c:strRef>
          </c:tx>
          <c:invertIfNegative val="0"/>
          <c:cat>
            <c:strRef>
              <c:f>'edificio 8'!$A$11:$A$22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8'!$H$11:$H$22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9C0D-49FA-B4FD-D547C2789743}"/>
            </c:ext>
          </c:extLst>
        </c:ser>
        <c:ser>
          <c:idx val="6"/>
          <c:order val="6"/>
          <c:tx>
            <c:strRef>
              <c:f>'edificio 8'!$I$9</c:f>
              <c:strCache>
                <c:ptCount val="1"/>
                <c:pt idx="0">
                  <c:v>Otros (kg)</c:v>
                </c:pt>
              </c:strCache>
            </c:strRef>
          </c:tx>
          <c:invertIfNegative val="0"/>
          <c:cat>
            <c:strRef>
              <c:f>'edificio 8'!$A$11:$A$22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8'!$I$11:$I$22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9C0D-49FA-B4FD-D547C2789743}"/>
            </c:ext>
          </c:extLst>
        </c:ser>
        <c:ser>
          <c:idx val="7"/>
          <c:order val="7"/>
          <c:tx>
            <c:strRef>
              <c:f>'edificio 8'!$J$9:$J$10</c:f>
              <c:strCache>
                <c:ptCount val="2"/>
                <c:pt idx="0">
                  <c:v>TOTAL (kg/mes)</c:v>
                </c:pt>
              </c:strCache>
            </c:strRef>
          </c:tx>
          <c:invertIfNegative val="0"/>
          <c:cat>
            <c:strRef>
              <c:f>'edificio 8'!$A$11:$A$22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8'!$J$11:$J$22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C0D-49FA-B4FD-D547C2789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449456"/>
        <c:axId val="492449848"/>
      </c:barChart>
      <c:catAx>
        <c:axId val="492449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MX"/>
          </a:p>
        </c:txPr>
        <c:crossAx val="492449848"/>
        <c:crosses val="autoZero"/>
        <c:auto val="1"/>
        <c:lblAlgn val="ctr"/>
        <c:lblOffset val="100"/>
        <c:noMultiLvlLbl val="0"/>
      </c:catAx>
      <c:valAx>
        <c:axId val="492449848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MX"/>
          </a:p>
        </c:txPr>
        <c:crossAx val="4924494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CR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s-CR"/>
              <a:t>Residuos separados (kg/mes)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'edificio 9'!$C$9:$C$10</c:f>
              <c:strCache>
                <c:ptCount val="2"/>
                <c:pt idx="0">
                  <c:v>Papel y Cartón(kg)</c:v>
                </c:pt>
              </c:strCache>
            </c:strRef>
          </c:tx>
          <c:invertIfNegative val="0"/>
          <c:cat>
            <c:strRef>
              <c:f>'edificio 9'!$A$11:$A$22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9'!$C$11:$C$22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3C7-492E-A80D-939D24052FCD}"/>
            </c:ext>
          </c:extLst>
        </c:ser>
        <c:ser>
          <c:idx val="1"/>
          <c:order val="1"/>
          <c:tx>
            <c:strRef>
              <c:f>'edificio 9'!$D$9:$D$10</c:f>
              <c:strCache>
                <c:ptCount val="2"/>
                <c:pt idx="0">
                  <c:v>Envases (kg)</c:v>
                </c:pt>
              </c:strCache>
            </c:strRef>
          </c:tx>
          <c:invertIfNegative val="0"/>
          <c:cat>
            <c:strRef>
              <c:f>'edificio 9'!$A$11:$A$22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9'!$D$11:$D$22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E3C7-492E-A80D-939D24052FCD}"/>
            </c:ext>
          </c:extLst>
        </c:ser>
        <c:ser>
          <c:idx val="2"/>
          <c:order val="2"/>
          <c:tx>
            <c:strRef>
              <c:f>'edificio 9'!$E$9:$E$10</c:f>
              <c:strCache>
                <c:ptCount val="2"/>
                <c:pt idx="0">
                  <c:v>Vidrio (kg)</c:v>
                </c:pt>
              </c:strCache>
            </c:strRef>
          </c:tx>
          <c:invertIfNegative val="0"/>
          <c:cat>
            <c:strRef>
              <c:f>'edificio 9'!$A$11:$A$22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9'!$E$11:$E$22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E3C7-492E-A80D-939D24052FCD}"/>
            </c:ext>
          </c:extLst>
        </c:ser>
        <c:ser>
          <c:idx val="3"/>
          <c:order val="3"/>
          <c:tx>
            <c:strRef>
              <c:f>'edificio 9'!$F$9:$F$10</c:f>
              <c:strCache>
                <c:ptCount val="2"/>
                <c:pt idx="0">
                  <c:v>Aluminio (kg)</c:v>
                </c:pt>
              </c:strCache>
            </c:strRef>
          </c:tx>
          <c:invertIfNegative val="0"/>
          <c:cat>
            <c:strRef>
              <c:f>'edificio 9'!$A$11:$A$22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9'!$F$11:$F$22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E3C7-492E-A80D-939D24052FCD}"/>
            </c:ext>
          </c:extLst>
        </c:ser>
        <c:ser>
          <c:idx val="4"/>
          <c:order val="4"/>
          <c:tx>
            <c:strRef>
              <c:f>'edificio 9'!$G$9:$G$10</c:f>
              <c:strCache>
                <c:ptCount val="2"/>
                <c:pt idx="0">
                  <c:v>Organico (kg)</c:v>
                </c:pt>
              </c:strCache>
            </c:strRef>
          </c:tx>
          <c:invertIfNegative val="0"/>
          <c:cat>
            <c:strRef>
              <c:f>'edificio 9'!$A$11:$A$22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9'!$G$11:$G$22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E3C7-492E-A80D-939D24052FCD}"/>
            </c:ext>
          </c:extLst>
        </c:ser>
        <c:ser>
          <c:idx val="5"/>
          <c:order val="5"/>
          <c:tx>
            <c:strRef>
              <c:f>'edificio 9'!$H$9:$H$10</c:f>
              <c:strCache>
                <c:ptCount val="2"/>
                <c:pt idx="0">
                  <c:v>Residuos No Valorizables</c:v>
                </c:pt>
              </c:strCache>
            </c:strRef>
          </c:tx>
          <c:invertIfNegative val="0"/>
          <c:cat>
            <c:strRef>
              <c:f>'edificio 9'!$A$11:$A$22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9'!$H$11:$H$22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E3C7-492E-A80D-939D24052FCD}"/>
            </c:ext>
          </c:extLst>
        </c:ser>
        <c:ser>
          <c:idx val="6"/>
          <c:order val="6"/>
          <c:tx>
            <c:strRef>
              <c:f>'edificio 9'!$I$9</c:f>
              <c:strCache>
                <c:ptCount val="1"/>
                <c:pt idx="0">
                  <c:v>Otros (kg)</c:v>
                </c:pt>
              </c:strCache>
            </c:strRef>
          </c:tx>
          <c:invertIfNegative val="0"/>
          <c:cat>
            <c:strRef>
              <c:f>'edificio 9'!$A$11:$A$22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9'!$I$11:$I$22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E3C7-492E-A80D-939D24052FCD}"/>
            </c:ext>
          </c:extLst>
        </c:ser>
        <c:ser>
          <c:idx val="7"/>
          <c:order val="7"/>
          <c:tx>
            <c:strRef>
              <c:f>'edificio 9'!$J$9:$J$10</c:f>
              <c:strCache>
                <c:ptCount val="2"/>
                <c:pt idx="0">
                  <c:v>TOTAL (kg/mes)</c:v>
                </c:pt>
              </c:strCache>
            </c:strRef>
          </c:tx>
          <c:invertIfNegative val="0"/>
          <c:cat>
            <c:strRef>
              <c:f>'edificio 9'!$A$11:$A$22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9'!$J$11:$J$22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C7-492E-A80D-939D24052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450632"/>
        <c:axId val="492451024"/>
      </c:barChart>
      <c:catAx>
        <c:axId val="492450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MX"/>
          </a:p>
        </c:txPr>
        <c:crossAx val="492451024"/>
        <c:crosses val="autoZero"/>
        <c:auto val="1"/>
        <c:lblAlgn val="ctr"/>
        <c:lblOffset val="100"/>
        <c:noMultiLvlLbl val="0"/>
      </c:catAx>
      <c:valAx>
        <c:axId val="492451024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MX"/>
          </a:p>
        </c:txPr>
        <c:crossAx val="4924506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CR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0</xdr:row>
      <xdr:rowOff>133350</xdr:rowOff>
    </xdr:from>
    <xdr:to>
      <xdr:col>12</xdr:col>
      <xdr:colOff>219075</xdr:colOff>
      <xdr:row>7</xdr:row>
      <xdr:rowOff>19050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Grp="1" noChangeArrowheads="1"/>
        </xdr:cNvSpPr>
      </xdr:nvSpPr>
      <xdr:spPr bwMode="gray">
        <a:xfrm>
          <a:off x="5591175" y="133350"/>
          <a:ext cx="37719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r" rtl="0" eaLnBrk="1" fontAlgn="base" hangingPunct="1">
            <a:spcBef>
              <a:spcPct val="0"/>
            </a:spcBef>
            <a:spcAft>
              <a:spcPct val="0"/>
            </a:spcAft>
            <a:defRPr sz="2800" b="0">
              <a:solidFill>
                <a:schemeClr val="accent1"/>
              </a:solidFill>
              <a:latin typeface="+mj-lt"/>
              <a:ea typeface="+mj-ea"/>
              <a:cs typeface="+mj-cs"/>
            </a:defRPr>
          </a:lvl1pPr>
          <a:lvl2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2pPr>
          <a:lvl3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3pPr>
          <a:lvl4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4pPr>
          <a:lvl5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5pPr>
          <a:lvl6pPr marL="4572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6pPr>
          <a:lvl7pPr marL="9144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7pPr>
          <a:lvl8pPr marL="13716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8pPr>
          <a:lvl9pPr marL="18288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9pPr>
        </a:lstStyle>
        <a:p>
          <a:r>
            <a:rPr lang="es-CR" sz="2200" b="1"/>
            <a:t>Programa de Gestión Ambiental Institucional</a:t>
          </a:r>
          <a:br>
            <a:rPr lang="es-CR" sz="2200" b="1"/>
          </a:br>
          <a:r>
            <a:rPr lang="es-CR" sz="2200" b="1"/>
            <a:t>PGAI´s</a:t>
          </a:r>
        </a:p>
      </xdr:txBody>
    </xdr:sp>
    <xdr:clientData/>
  </xdr:twoCellAnchor>
  <xdr:oneCellAnchor>
    <xdr:from>
      <xdr:col>5</xdr:col>
      <xdr:colOff>123824</xdr:colOff>
      <xdr:row>7</xdr:row>
      <xdr:rowOff>62453</xdr:rowOff>
    </xdr:from>
    <xdr:ext cx="5295901" cy="356648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33824" y="1395953"/>
          <a:ext cx="5295901" cy="356648"/>
        </a:xfrm>
        <a:prstGeom prst="rect">
          <a:avLst/>
        </a:prstGeom>
        <a:noFill/>
        <a:effectLst>
          <a:innerShdw blurRad="63500" dist="50800" dir="189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600" b="1">
              <a:solidFill>
                <a:schemeClr val="accent1"/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+mj-lt"/>
              <a:ea typeface="+mj-ea"/>
              <a:cs typeface="+mj-cs"/>
            </a:rPr>
            <a:t>CONTROL DEL RESIDUOS</a:t>
          </a:r>
          <a:r>
            <a:rPr lang="es-ES" sz="1600" b="1" baseline="0">
              <a:solidFill>
                <a:schemeClr val="accent1"/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+mj-lt"/>
              <a:ea typeface="+mj-ea"/>
              <a:cs typeface="+mj-cs"/>
            </a:rPr>
            <a:t> SÓLIDOS SEPARADOS </a:t>
          </a:r>
        </a:p>
        <a:p>
          <a:pPr algn="ctr"/>
          <a:r>
            <a:rPr lang="es-ES" sz="1600" b="1" baseline="0">
              <a:solidFill>
                <a:schemeClr val="accent1"/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+mj-lt"/>
              <a:ea typeface="+mj-ea"/>
              <a:cs typeface="+mj-cs"/>
            </a:rPr>
            <a:t>(Versión 2.4)</a:t>
          </a:r>
          <a:endParaRPr lang="es-ES" sz="1600" b="1">
            <a:solidFill>
              <a:schemeClr val="accent1"/>
            </a:solidFill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  <a:latin typeface="+mj-lt"/>
            <a:ea typeface="+mj-ea"/>
            <a:cs typeface="+mj-cs"/>
          </a:endParaRPr>
        </a:p>
      </xdr:txBody>
    </xdr:sp>
    <xdr:clientData/>
  </xdr:oneCellAnchor>
  <xdr:twoCellAnchor editAs="oneCell">
    <xdr:from>
      <xdr:col>0</xdr:col>
      <xdr:colOff>0</xdr:colOff>
      <xdr:row>8</xdr:row>
      <xdr:rowOff>123824</xdr:rowOff>
    </xdr:from>
    <xdr:to>
      <xdr:col>4</xdr:col>
      <xdr:colOff>695325</xdr:colOff>
      <xdr:row>21</xdr:row>
      <xdr:rowOff>219075</xdr:rowOff>
    </xdr:to>
    <xdr:pic>
      <xdr:nvPicPr>
        <xdr:cNvPr id="7" name="6 Imagen" descr="071220101534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47824"/>
          <a:ext cx="3743325" cy="360045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25</xdr:row>
      <xdr:rowOff>47625</xdr:rowOff>
    </xdr:from>
    <xdr:to>
      <xdr:col>9</xdr:col>
      <xdr:colOff>704850</xdr:colOff>
      <xdr:row>51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25</xdr:row>
      <xdr:rowOff>76200</xdr:rowOff>
    </xdr:from>
    <xdr:to>
      <xdr:col>9</xdr:col>
      <xdr:colOff>733425</xdr:colOff>
      <xdr:row>51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19</xdr:row>
      <xdr:rowOff>133350</xdr:rowOff>
    </xdr:from>
    <xdr:to>
      <xdr:col>11</xdr:col>
      <xdr:colOff>66675</xdr:colOff>
      <xdr:row>41</xdr:row>
      <xdr:rowOff>114300</xdr:rowOff>
    </xdr:to>
    <xdr:graphicFrame macro="">
      <xdr:nvGraphicFramePr>
        <xdr:cNvPr id="12293" name="1 Gráfico">
          <a:extLst>
            <a:ext uri="{FF2B5EF4-FFF2-40B4-BE49-F238E27FC236}">
              <a16:creationId xmlns:a16="http://schemas.microsoft.com/office/drawing/2014/main" id="{00000000-0008-0000-0B00-000005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44</xdr:row>
      <xdr:rowOff>28575</xdr:rowOff>
    </xdr:from>
    <xdr:to>
      <xdr:col>11</xdr:col>
      <xdr:colOff>57150</xdr:colOff>
      <xdr:row>66</xdr:row>
      <xdr:rowOff>9525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23</xdr:row>
      <xdr:rowOff>57150</xdr:rowOff>
    </xdr:from>
    <xdr:to>
      <xdr:col>11</xdr:col>
      <xdr:colOff>0</xdr:colOff>
      <xdr:row>54</xdr:row>
      <xdr:rowOff>76200</xdr:rowOff>
    </xdr:to>
    <xdr:graphicFrame macro="">
      <xdr:nvGraphicFramePr>
        <xdr:cNvPr id="1039" name="2 Gráfico">
          <a:extLst>
            <a:ext uri="{FF2B5EF4-FFF2-40B4-BE49-F238E27FC236}">
              <a16:creationId xmlns:a16="http://schemas.microsoft.com/office/drawing/2014/main" id="{00000000-0008-0000-0C00-00000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76199</xdr:rowOff>
    </xdr:from>
    <xdr:to>
      <xdr:col>10</xdr:col>
      <xdr:colOff>866774</xdr:colOff>
      <xdr:row>86</xdr:row>
      <xdr:rowOff>66675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25</xdr:row>
      <xdr:rowOff>85725</xdr:rowOff>
    </xdr:from>
    <xdr:to>
      <xdr:col>9</xdr:col>
      <xdr:colOff>742949</xdr:colOff>
      <xdr:row>52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25</xdr:row>
      <xdr:rowOff>152400</xdr:rowOff>
    </xdr:from>
    <xdr:to>
      <xdr:col>11</xdr:col>
      <xdr:colOff>76200</xdr:colOff>
      <xdr:row>52</xdr:row>
      <xdr:rowOff>66675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D8E618A0-2DBA-4423-8251-35F19DEA2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25</xdr:row>
      <xdr:rowOff>114300</xdr:rowOff>
    </xdr:from>
    <xdr:to>
      <xdr:col>9</xdr:col>
      <xdr:colOff>666750</xdr:colOff>
      <xdr:row>51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25</xdr:row>
      <xdr:rowOff>114300</xdr:rowOff>
    </xdr:from>
    <xdr:to>
      <xdr:col>9</xdr:col>
      <xdr:colOff>657225</xdr:colOff>
      <xdr:row>51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25</xdr:row>
      <xdr:rowOff>85725</xdr:rowOff>
    </xdr:from>
    <xdr:to>
      <xdr:col>9</xdr:col>
      <xdr:colOff>657225</xdr:colOff>
      <xdr:row>51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25</xdr:row>
      <xdr:rowOff>66675</xdr:rowOff>
    </xdr:from>
    <xdr:to>
      <xdr:col>9</xdr:col>
      <xdr:colOff>714375</xdr:colOff>
      <xdr:row>51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25</xdr:row>
      <xdr:rowOff>57150</xdr:rowOff>
    </xdr:from>
    <xdr:to>
      <xdr:col>9</xdr:col>
      <xdr:colOff>657225</xdr:colOff>
      <xdr:row>51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25</xdr:row>
      <xdr:rowOff>66675</xdr:rowOff>
    </xdr:from>
    <xdr:to>
      <xdr:col>9</xdr:col>
      <xdr:colOff>733425</xdr:colOff>
      <xdr:row>51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F9:M22"/>
  <sheetViews>
    <sheetView showGridLines="0" showRowColHeaders="0" tabSelected="1" topLeftCell="A7" workbookViewId="0">
      <selection activeCell="J22" sqref="J22:M22"/>
    </sheetView>
  </sheetViews>
  <sheetFormatPr baseColWidth="10" defaultRowHeight="14.4" x14ac:dyDescent="0.3"/>
  <sheetData>
    <row r="9" spans="6:13" ht="23.4" x14ac:dyDescent="0.45">
      <c r="F9" s="92"/>
      <c r="G9" s="92"/>
    </row>
    <row r="11" spans="6:13" ht="21" x14ac:dyDescent="0.4">
      <c r="F11" s="91" t="s">
        <v>21</v>
      </c>
      <c r="G11" s="91"/>
      <c r="H11" s="91"/>
      <c r="I11" s="88"/>
      <c r="J11" s="88"/>
      <c r="K11" s="88"/>
      <c r="L11" s="88"/>
      <c r="M11" s="88"/>
    </row>
    <row r="12" spans="6:13" ht="23.4" x14ac:dyDescent="0.45">
      <c r="F12" s="30"/>
      <c r="G12" s="31"/>
      <c r="H12" s="32"/>
      <c r="I12" s="87"/>
      <c r="J12" s="87"/>
      <c r="K12" s="87"/>
      <c r="L12" s="87"/>
    </row>
    <row r="13" spans="6:13" ht="21" x14ac:dyDescent="0.4">
      <c r="F13" s="91" t="s">
        <v>22</v>
      </c>
      <c r="G13" s="91"/>
      <c r="H13" s="91"/>
      <c r="I13" s="86"/>
      <c r="J13" s="86"/>
      <c r="K13" s="86"/>
      <c r="L13" s="86"/>
      <c r="M13" s="86"/>
    </row>
    <row r="14" spans="6:13" ht="23.25" customHeight="1" x14ac:dyDescent="0.4">
      <c r="F14" s="91" t="s">
        <v>41</v>
      </c>
      <c r="G14" s="91"/>
      <c r="H14" s="91"/>
      <c r="I14" s="89"/>
      <c r="J14" s="89"/>
      <c r="K14" s="89"/>
      <c r="L14" s="89"/>
      <c r="M14" s="89"/>
    </row>
    <row r="15" spans="6:13" ht="21" x14ac:dyDescent="0.4">
      <c r="F15" s="91" t="s">
        <v>23</v>
      </c>
      <c r="G15" s="91"/>
      <c r="H15" s="91"/>
      <c r="I15" s="89"/>
      <c r="J15" s="89"/>
      <c r="K15" s="89"/>
      <c r="L15" s="89"/>
      <c r="M15" s="89"/>
    </row>
    <row r="16" spans="6:13" ht="21" x14ac:dyDescent="0.4">
      <c r="F16" s="30"/>
      <c r="G16" s="32"/>
      <c r="H16" s="32"/>
      <c r="I16" s="87"/>
      <c r="J16" s="87"/>
      <c r="K16" s="87"/>
      <c r="L16" s="87"/>
    </row>
    <row r="17" spans="6:13" ht="21" x14ac:dyDescent="0.4">
      <c r="F17" s="91" t="s">
        <v>24</v>
      </c>
      <c r="G17" s="91"/>
      <c r="H17" s="91"/>
      <c r="I17" s="88"/>
      <c r="J17" s="88"/>
      <c r="K17" s="88"/>
      <c r="L17" s="88"/>
      <c r="M17" s="88"/>
    </row>
    <row r="18" spans="6:13" ht="21" x14ac:dyDescent="0.4">
      <c r="F18" s="91" t="s">
        <v>23</v>
      </c>
      <c r="G18" s="91"/>
      <c r="H18" s="91"/>
      <c r="I18" s="89"/>
      <c r="J18" s="89"/>
      <c r="K18" s="89"/>
      <c r="L18" s="89"/>
      <c r="M18" s="89"/>
    </row>
    <row r="19" spans="6:13" ht="21" x14ac:dyDescent="0.4">
      <c r="F19" s="91" t="s">
        <v>25</v>
      </c>
      <c r="G19" s="91"/>
      <c r="H19" s="91"/>
      <c r="I19" s="89"/>
      <c r="J19" s="89"/>
      <c r="K19" s="89"/>
      <c r="L19" s="89"/>
      <c r="M19" s="89"/>
    </row>
    <row r="20" spans="6:13" ht="21" x14ac:dyDescent="0.4">
      <c r="F20" s="91" t="s">
        <v>26</v>
      </c>
      <c r="G20" s="91"/>
      <c r="H20" s="91"/>
      <c r="I20" s="90"/>
      <c r="J20" s="89"/>
      <c r="K20" s="89"/>
      <c r="L20" s="89"/>
      <c r="M20" s="89"/>
    </row>
    <row r="21" spans="6:13" ht="23.4" x14ac:dyDescent="0.45">
      <c r="G21" s="3"/>
    </row>
    <row r="22" spans="6:13" ht="23.25" customHeight="1" x14ac:dyDescent="0.4">
      <c r="F22" s="91" t="s">
        <v>28</v>
      </c>
      <c r="G22" s="91"/>
      <c r="H22" s="91"/>
      <c r="I22" s="91"/>
      <c r="J22" s="86"/>
      <c r="K22" s="86"/>
      <c r="L22" s="86"/>
      <c r="M22" s="86"/>
    </row>
  </sheetData>
  <sheetProtection sheet="1" objects="1" scenarios="1"/>
  <protectedRanges>
    <protectedRange sqref="I11:L13 I16:L16" name="Rango1"/>
    <protectedRange sqref="I14:L14" name="Rango1_2"/>
    <protectedRange sqref="I15:L15" name="Rango1_2_1"/>
    <protectedRange sqref="I17:L20" name="Rango1_2_2"/>
  </protectedRanges>
  <mergeCells count="21">
    <mergeCell ref="F17:H17"/>
    <mergeCell ref="F18:H18"/>
    <mergeCell ref="F19:H19"/>
    <mergeCell ref="F20:H20"/>
    <mergeCell ref="F22:I22"/>
    <mergeCell ref="F9:G9"/>
    <mergeCell ref="I12:L12"/>
    <mergeCell ref="I11:M11"/>
    <mergeCell ref="I13:M13"/>
    <mergeCell ref="I14:M14"/>
    <mergeCell ref="I15:M15"/>
    <mergeCell ref="F11:H11"/>
    <mergeCell ref="F13:H13"/>
    <mergeCell ref="F14:H14"/>
    <mergeCell ref="F15:H15"/>
    <mergeCell ref="J22:M22"/>
    <mergeCell ref="I16:L16"/>
    <mergeCell ref="I17:M17"/>
    <mergeCell ref="I18:M18"/>
    <mergeCell ref="I19:M19"/>
    <mergeCell ref="I20:M20"/>
  </mergeCells>
  <pageMargins left="0.27559055118110237" right="0.15748031496062992" top="0.74803149606299213" bottom="0.74803149606299213" header="0.31496062992125984" footer="0.31496062992125984"/>
  <pageSetup paperSize="9" scale="9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K24"/>
  <sheetViews>
    <sheetView showGridLines="0" topLeftCell="A2" workbookViewId="0">
      <selection activeCell="C8" sqref="C8:K8"/>
    </sheetView>
  </sheetViews>
  <sheetFormatPr baseColWidth="10" defaultRowHeight="14.4" x14ac:dyDescent="0.3"/>
  <cols>
    <col min="8" max="8" width="12" style="66" customWidth="1"/>
    <col min="9" max="9" width="12" customWidth="1"/>
    <col min="11" max="11" width="13.77734375" style="66" customWidth="1"/>
  </cols>
  <sheetData>
    <row r="1" spans="1:11" x14ac:dyDescent="0.3">
      <c r="A1" s="123" t="s">
        <v>15</v>
      </c>
      <c r="B1" s="123"/>
      <c r="C1" s="123"/>
      <c r="D1" s="106" t="str">
        <f>IF('Datos Generales'!I11="","",'Datos Generales'!I11)</f>
        <v/>
      </c>
      <c r="E1" s="106"/>
      <c r="F1" s="106"/>
      <c r="G1" s="106"/>
      <c r="H1" s="106"/>
      <c r="I1" s="106"/>
      <c r="J1" s="106"/>
    </row>
    <row r="2" spans="1:11" x14ac:dyDescent="0.3">
      <c r="A2" s="123" t="s">
        <v>14</v>
      </c>
      <c r="B2" s="123"/>
      <c r="C2" s="123"/>
      <c r="D2" s="106"/>
      <c r="E2" s="106"/>
      <c r="F2" s="106"/>
      <c r="G2" s="106"/>
      <c r="H2" s="106"/>
      <c r="I2" s="106"/>
      <c r="J2" s="106"/>
    </row>
    <row r="3" spans="1:11" x14ac:dyDescent="0.3">
      <c r="A3" s="123" t="s">
        <v>31</v>
      </c>
      <c r="B3" s="123"/>
      <c r="C3" s="123"/>
      <c r="D3" s="95" t="str">
        <f>IF('Datos Generales'!J22="","",'Datos Generales'!J22)</f>
        <v/>
      </c>
      <c r="E3" s="96"/>
      <c r="F3" s="96"/>
      <c r="G3" s="96"/>
      <c r="H3" s="96"/>
      <c r="I3" s="96"/>
      <c r="J3" s="96"/>
    </row>
    <row r="4" spans="1:11" x14ac:dyDescent="0.3">
      <c r="A4" s="123" t="s">
        <v>16</v>
      </c>
      <c r="B4" s="123"/>
      <c r="C4" s="123"/>
      <c r="D4" s="106"/>
      <c r="E4" s="106"/>
      <c r="F4" s="106"/>
      <c r="G4" s="106"/>
      <c r="H4" s="106"/>
      <c r="I4" s="106"/>
      <c r="J4" s="106"/>
    </row>
    <row r="5" spans="1:11" x14ac:dyDescent="0.3">
      <c r="A5" s="123" t="s">
        <v>17</v>
      </c>
      <c r="B5" s="123"/>
      <c r="C5" s="123"/>
      <c r="D5" s="65"/>
      <c r="E5" s="65"/>
      <c r="F5" s="65"/>
      <c r="G5" s="65"/>
      <c r="H5" s="76"/>
      <c r="I5" s="65"/>
      <c r="J5" s="65"/>
    </row>
    <row r="7" spans="1:11" ht="15" thickBot="1" x14ac:dyDescent="0.35"/>
    <row r="8" spans="1:11" ht="15" customHeight="1" x14ac:dyDescent="0.3">
      <c r="A8" s="128" t="s">
        <v>0</v>
      </c>
      <c r="B8" s="131" t="s">
        <v>13</v>
      </c>
      <c r="C8" s="117" t="s">
        <v>33</v>
      </c>
      <c r="D8" s="118"/>
      <c r="E8" s="118"/>
      <c r="F8" s="118"/>
      <c r="G8" s="118"/>
      <c r="H8" s="118"/>
      <c r="I8" s="118"/>
      <c r="J8" s="118"/>
      <c r="K8" s="118"/>
    </row>
    <row r="9" spans="1:11" ht="15" customHeight="1" x14ac:dyDescent="0.3">
      <c r="A9" s="129"/>
      <c r="B9" s="132"/>
      <c r="C9" s="93" t="s">
        <v>46</v>
      </c>
      <c r="D9" s="93" t="s">
        <v>47</v>
      </c>
      <c r="E9" s="93" t="s">
        <v>19</v>
      </c>
      <c r="F9" s="93" t="s">
        <v>20</v>
      </c>
      <c r="G9" s="93" t="s">
        <v>48</v>
      </c>
      <c r="H9" s="115" t="s">
        <v>50</v>
      </c>
      <c r="I9" s="24" t="s">
        <v>34</v>
      </c>
      <c r="J9" s="99" t="s">
        <v>40</v>
      </c>
      <c r="K9" s="99" t="s">
        <v>51</v>
      </c>
    </row>
    <row r="10" spans="1:11" ht="15" thickBot="1" x14ac:dyDescent="0.35">
      <c r="A10" s="130"/>
      <c r="B10" s="133"/>
      <c r="C10" s="94"/>
      <c r="D10" s="94"/>
      <c r="E10" s="94"/>
      <c r="F10" s="94"/>
      <c r="G10" s="94"/>
      <c r="H10" s="116"/>
      <c r="I10" s="25"/>
      <c r="J10" s="100"/>
      <c r="K10" s="100"/>
    </row>
    <row r="11" spans="1:11" x14ac:dyDescent="0.3">
      <c r="A11" s="7" t="s">
        <v>1</v>
      </c>
      <c r="B11" s="33"/>
      <c r="C11" s="5"/>
      <c r="D11" s="5"/>
      <c r="E11" s="5"/>
      <c r="F11" s="5"/>
      <c r="G11" s="5"/>
      <c r="H11" s="26"/>
      <c r="I11" s="26"/>
      <c r="J11" s="6" t="str">
        <f t="shared" ref="J11:J22" si="0">IF(B11="","",SUM(C11:I11))</f>
        <v/>
      </c>
      <c r="K11" s="83"/>
    </row>
    <row r="12" spans="1:11" x14ac:dyDescent="0.3">
      <c r="A12" s="8" t="s">
        <v>2</v>
      </c>
      <c r="B12" s="34"/>
      <c r="C12" s="1"/>
      <c r="D12" s="1"/>
      <c r="E12" s="1"/>
      <c r="F12" s="1"/>
      <c r="G12" s="1"/>
      <c r="H12" s="27"/>
      <c r="I12" s="27"/>
      <c r="J12" s="4" t="str">
        <f t="shared" si="0"/>
        <v/>
      </c>
      <c r="K12" s="84"/>
    </row>
    <row r="13" spans="1:11" x14ac:dyDescent="0.3">
      <c r="A13" s="8" t="s">
        <v>3</v>
      </c>
      <c r="B13" s="34"/>
      <c r="C13" s="1"/>
      <c r="D13" s="1"/>
      <c r="E13" s="1"/>
      <c r="F13" s="1"/>
      <c r="G13" s="1"/>
      <c r="H13" s="27"/>
      <c r="I13" s="27"/>
      <c r="J13" s="4" t="str">
        <f t="shared" si="0"/>
        <v/>
      </c>
      <c r="K13" s="84"/>
    </row>
    <row r="14" spans="1:11" x14ac:dyDescent="0.3">
      <c r="A14" s="8" t="s">
        <v>4</v>
      </c>
      <c r="B14" s="34"/>
      <c r="C14" s="1"/>
      <c r="D14" s="1"/>
      <c r="E14" s="1"/>
      <c r="F14" s="1"/>
      <c r="G14" s="1"/>
      <c r="H14" s="27"/>
      <c r="I14" s="27"/>
      <c r="J14" s="4" t="str">
        <f t="shared" si="0"/>
        <v/>
      </c>
      <c r="K14" s="84"/>
    </row>
    <row r="15" spans="1:11" x14ac:dyDescent="0.3">
      <c r="A15" s="8" t="s">
        <v>5</v>
      </c>
      <c r="B15" s="34"/>
      <c r="C15" s="1"/>
      <c r="D15" s="1"/>
      <c r="E15" s="1"/>
      <c r="F15" s="1"/>
      <c r="G15" s="1"/>
      <c r="H15" s="27"/>
      <c r="I15" s="27"/>
      <c r="J15" s="4" t="str">
        <f t="shared" si="0"/>
        <v/>
      </c>
      <c r="K15" s="84"/>
    </row>
    <row r="16" spans="1:11" x14ac:dyDescent="0.3">
      <c r="A16" s="8" t="s">
        <v>6</v>
      </c>
      <c r="B16" s="34"/>
      <c r="C16" s="1"/>
      <c r="D16" s="1"/>
      <c r="E16" s="1"/>
      <c r="F16" s="1"/>
      <c r="G16" s="1"/>
      <c r="H16" s="27"/>
      <c r="I16" s="27"/>
      <c r="J16" s="4" t="str">
        <f t="shared" si="0"/>
        <v/>
      </c>
      <c r="K16" s="84"/>
    </row>
    <row r="17" spans="1:11" x14ac:dyDescent="0.3">
      <c r="A17" s="8" t="s">
        <v>7</v>
      </c>
      <c r="B17" s="34"/>
      <c r="C17" s="1"/>
      <c r="D17" s="1"/>
      <c r="E17" s="1"/>
      <c r="F17" s="1"/>
      <c r="G17" s="1"/>
      <c r="H17" s="27"/>
      <c r="I17" s="27"/>
      <c r="J17" s="4" t="str">
        <f t="shared" si="0"/>
        <v/>
      </c>
      <c r="K17" s="84"/>
    </row>
    <row r="18" spans="1:11" x14ac:dyDescent="0.3">
      <c r="A18" s="8" t="s">
        <v>8</v>
      </c>
      <c r="B18" s="34"/>
      <c r="C18" s="1"/>
      <c r="D18" s="1"/>
      <c r="E18" s="1"/>
      <c r="F18" s="1"/>
      <c r="G18" s="1"/>
      <c r="H18" s="27"/>
      <c r="I18" s="27"/>
      <c r="J18" s="4" t="str">
        <f t="shared" si="0"/>
        <v/>
      </c>
      <c r="K18" s="84"/>
    </row>
    <row r="19" spans="1:11" x14ac:dyDescent="0.3">
      <c r="A19" s="8" t="s">
        <v>9</v>
      </c>
      <c r="B19" s="34"/>
      <c r="C19" s="1"/>
      <c r="D19" s="1"/>
      <c r="E19" s="1"/>
      <c r="F19" s="1"/>
      <c r="G19" s="1"/>
      <c r="H19" s="27"/>
      <c r="I19" s="27"/>
      <c r="J19" s="4" t="str">
        <f t="shared" si="0"/>
        <v/>
      </c>
      <c r="K19" s="84"/>
    </row>
    <row r="20" spans="1:11" x14ac:dyDescent="0.3">
      <c r="A20" s="8" t="s">
        <v>10</v>
      </c>
      <c r="B20" s="34"/>
      <c r="C20" s="1"/>
      <c r="D20" s="1"/>
      <c r="E20" s="1"/>
      <c r="F20" s="1"/>
      <c r="G20" s="1"/>
      <c r="H20" s="27"/>
      <c r="I20" s="27"/>
      <c r="J20" s="4" t="str">
        <f t="shared" si="0"/>
        <v/>
      </c>
      <c r="K20" s="84"/>
    </row>
    <row r="21" spans="1:11" x14ac:dyDescent="0.3">
      <c r="A21" s="8" t="s">
        <v>11</v>
      </c>
      <c r="B21" s="35"/>
      <c r="C21" s="1"/>
      <c r="D21" s="2"/>
      <c r="E21" s="2"/>
      <c r="F21" s="2"/>
      <c r="G21" s="1"/>
      <c r="H21" s="27"/>
      <c r="I21" s="27"/>
      <c r="J21" s="4" t="str">
        <f t="shared" si="0"/>
        <v/>
      </c>
      <c r="K21" s="84"/>
    </row>
    <row r="22" spans="1:11" ht="15" thickBot="1" x14ac:dyDescent="0.35">
      <c r="A22" s="9" t="s">
        <v>12</v>
      </c>
      <c r="B22" s="36"/>
      <c r="C22" s="28"/>
      <c r="D22" s="10"/>
      <c r="E22" s="10"/>
      <c r="F22" s="10"/>
      <c r="G22" s="28"/>
      <c r="H22" s="29"/>
      <c r="I22" s="29"/>
      <c r="J22" s="11" t="str">
        <f t="shared" si="0"/>
        <v/>
      </c>
      <c r="K22" s="85"/>
    </row>
    <row r="23" spans="1:11" x14ac:dyDescent="0.3">
      <c r="A23" s="37" t="s">
        <v>32</v>
      </c>
      <c r="B23" s="38" t="s">
        <v>43</v>
      </c>
      <c r="C23" s="38" t="str">
        <f>IF(SUM(C11:C22)=0,"",SUM(C11:C22))</f>
        <v/>
      </c>
      <c r="D23" s="38" t="str">
        <f t="shared" ref="D23:J23" si="1">IF(SUM(D11:D22)=0,"",SUM(D11:D22))</f>
        <v/>
      </c>
      <c r="E23" s="38" t="str">
        <f t="shared" si="1"/>
        <v/>
      </c>
      <c r="F23" s="38" t="str">
        <f t="shared" si="1"/>
        <v/>
      </c>
      <c r="G23" s="38" t="str">
        <f t="shared" si="1"/>
        <v/>
      </c>
      <c r="H23" s="38" t="str">
        <f t="shared" si="1"/>
        <v/>
      </c>
      <c r="I23" s="38" t="str">
        <f t="shared" si="1"/>
        <v/>
      </c>
      <c r="J23" s="38" t="str">
        <f t="shared" si="1"/>
        <v/>
      </c>
      <c r="K23" s="70" t="str">
        <f>IF(SUM(K11:K22)=0,"",SUM(K11:K22))</f>
        <v/>
      </c>
    </row>
    <row r="24" spans="1:11" ht="15" thickBot="1" x14ac:dyDescent="0.35">
      <c r="A24" s="39" t="s">
        <v>42</v>
      </c>
      <c r="B24" s="40" t="str">
        <f>IF(SUM(B11:B22)=0,"",AVERAGE(B11:B22))</f>
        <v/>
      </c>
      <c r="C24" s="40" t="str">
        <f t="shared" ref="C24:J24" si="2">IF(SUM(C11:C22)=0,"",AVERAGE(C11:C22))</f>
        <v/>
      </c>
      <c r="D24" s="40" t="str">
        <f t="shared" si="2"/>
        <v/>
      </c>
      <c r="E24" s="40" t="str">
        <f t="shared" si="2"/>
        <v/>
      </c>
      <c r="F24" s="40" t="str">
        <f t="shared" si="2"/>
        <v/>
      </c>
      <c r="G24" s="40" t="str">
        <f t="shared" si="2"/>
        <v/>
      </c>
      <c r="H24" s="40" t="str">
        <f t="shared" si="2"/>
        <v/>
      </c>
      <c r="I24" s="40" t="str">
        <f t="shared" si="2"/>
        <v/>
      </c>
      <c r="J24" s="40" t="str">
        <f t="shared" si="2"/>
        <v/>
      </c>
      <c r="K24" s="71" t="str">
        <f>IF(SUM(K11:K22)=0,"",SUM(D24:J24))</f>
        <v/>
      </c>
    </row>
  </sheetData>
  <sheetProtection sheet="1" objects="1" scenarios="1"/>
  <protectedRanges>
    <protectedRange sqref="I11:I22 B11:G22" name="Rango2"/>
    <protectedRange sqref="D2 E1 F1:G2 I1:J2 I4:J5 E4:G5" name="Rango1_1"/>
    <protectedRange sqref="H11:H22" name="Rango2_3"/>
    <protectedRange sqref="H4:H5 H1:H2" name="Rango1_3_1"/>
  </protectedRanges>
  <mergeCells count="20">
    <mergeCell ref="C9:C10"/>
    <mergeCell ref="D9:D10"/>
    <mergeCell ref="E9:E10"/>
    <mergeCell ref="F9:F10"/>
    <mergeCell ref="K9:K10"/>
    <mergeCell ref="C8:K8"/>
    <mergeCell ref="A1:C1"/>
    <mergeCell ref="A2:C2"/>
    <mergeCell ref="A3:C3"/>
    <mergeCell ref="D1:J1"/>
    <mergeCell ref="D2:J2"/>
    <mergeCell ref="D3:J3"/>
    <mergeCell ref="G9:G10"/>
    <mergeCell ref="H9:H10"/>
    <mergeCell ref="J9:J10"/>
    <mergeCell ref="A4:C4"/>
    <mergeCell ref="D4:J4"/>
    <mergeCell ref="A5:C5"/>
    <mergeCell ref="A8:A10"/>
    <mergeCell ref="B8:B10"/>
  </mergeCells>
  <pageMargins left="0.70866141732283472" right="0.70866141732283472" top="1" bottom="1.76" header="0.31496062992125984" footer="0.31496062992125984"/>
  <pageSetup paperSize="9" orientation="landscape" r:id="rId1"/>
  <rowBreaks count="1" manualBreakCount="1">
    <brk id="25" max="16383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3"/>
  <dimension ref="A1:K24"/>
  <sheetViews>
    <sheetView showGridLines="0" workbookViewId="0">
      <selection activeCell="K11" sqref="K11"/>
    </sheetView>
  </sheetViews>
  <sheetFormatPr baseColWidth="10" defaultRowHeight="14.4" x14ac:dyDescent="0.3"/>
  <cols>
    <col min="8" max="8" width="12" style="66" customWidth="1"/>
    <col min="9" max="9" width="12" customWidth="1"/>
    <col min="11" max="11" width="13.77734375" style="66" customWidth="1"/>
  </cols>
  <sheetData>
    <row r="1" spans="1:11" x14ac:dyDescent="0.3">
      <c r="A1" s="123" t="s">
        <v>15</v>
      </c>
      <c r="B1" s="123"/>
      <c r="C1" s="123"/>
      <c r="D1" s="106" t="str">
        <f>IF('Datos Generales'!I11="","",'Datos Generales'!I11)</f>
        <v/>
      </c>
      <c r="E1" s="106"/>
      <c r="F1" s="106"/>
      <c r="G1" s="106"/>
      <c r="H1" s="106"/>
      <c r="I1" s="106"/>
      <c r="J1" s="106"/>
    </row>
    <row r="2" spans="1:11" x14ac:dyDescent="0.3">
      <c r="A2" s="123" t="s">
        <v>14</v>
      </c>
      <c r="B2" s="123"/>
      <c r="C2" s="123"/>
      <c r="D2" s="106"/>
      <c r="E2" s="106"/>
      <c r="F2" s="106"/>
      <c r="G2" s="106"/>
      <c r="H2" s="106"/>
      <c r="I2" s="106"/>
      <c r="J2" s="106"/>
    </row>
    <row r="3" spans="1:11" x14ac:dyDescent="0.3">
      <c r="A3" s="123" t="s">
        <v>31</v>
      </c>
      <c r="B3" s="123"/>
      <c r="C3" s="123"/>
      <c r="D3" s="95" t="str">
        <f>IF('Datos Generales'!J22="","",'Datos Generales'!J22)</f>
        <v/>
      </c>
      <c r="E3" s="96"/>
      <c r="F3" s="96"/>
      <c r="G3" s="96"/>
      <c r="H3" s="96"/>
      <c r="I3" s="96"/>
      <c r="J3" s="96"/>
    </row>
    <row r="4" spans="1:11" x14ac:dyDescent="0.3">
      <c r="A4" s="123" t="s">
        <v>16</v>
      </c>
      <c r="B4" s="123"/>
      <c r="C4" s="123"/>
      <c r="D4" s="106"/>
      <c r="E4" s="106"/>
      <c r="F4" s="106"/>
      <c r="G4" s="106"/>
      <c r="H4" s="106"/>
      <c r="I4" s="106"/>
      <c r="J4" s="106"/>
    </row>
    <row r="5" spans="1:11" x14ac:dyDescent="0.3">
      <c r="A5" s="123" t="s">
        <v>17</v>
      </c>
      <c r="B5" s="123"/>
      <c r="C5" s="123"/>
      <c r="D5" s="65"/>
      <c r="E5" s="65"/>
      <c r="F5" s="65"/>
      <c r="G5" s="65"/>
      <c r="H5" s="76"/>
      <c r="I5" s="65"/>
      <c r="J5" s="65"/>
    </row>
    <row r="7" spans="1:11" ht="15" thickBot="1" x14ac:dyDescent="0.35"/>
    <row r="8" spans="1:11" ht="15" customHeight="1" x14ac:dyDescent="0.3">
      <c r="A8" s="128" t="s">
        <v>0</v>
      </c>
      <c r="B8" s="131" t="s">
        <v>13</v>
      </c>
      <c r="C8" s="117" t="s">
        <v>33</v>
      </c>
      <c r="D8" s="118"/>
      <c r="E8" s="118"/>
      <c r="F8" s="118"/>
      <c r="G8" s="118"/>
      <c r="H8" s="118"/>
      <c r="I8" s="118"/>
      <c r="J8" s="118"/>
      <c r="K8" s="118"/>
    </row>
    <row r="9" spans="1:11" ht="15" customHeight="1" x14ac:dyDescent="0.3">
      <c r="A9" s="129"/>
      <c r="B9" s="132"/>
      <c r="C9" s="93" t="s">
        <v>46</v>
      </c>
      <c r="D9" s="93" t="s">
        <v>47</v>
      </c>
      <c r="E9" s="93" t="s">
        <v>19</v>
      </c>
      <c r="F9" s="93" t="s">
        <v>20</v>
      </c>
      <c r="G9" s="93" t="s">
        <v>48</v>
      </c>
      <c r="H9" s="115" t="s">
        <v>50</v>
      </c>
      <c r="I9" s="24" t="s">
        <v>34</v>
      </c>
      <c r="J9" s="99" t="s">
        <v>40</v>
      </c>
      <c r="K9" s="99" t="s">
        <v>51</v>
      </c>
    </row>
    <row r="10" spans="1:11" ht="15" thickBot="1" x14ac:dyDescent="0.35">
      <c r="A10" s="130"/>
      <c r="B10" s="133"/>
      <c r="C10" s="94"/>
      <c r="D10" s="94"/>
      <c r="E10" s="94"/>
      <c r="F10" s="94"/>
      <c r="G10" s="94"/>
      <c r="H10" s="116"/>
      <c r="I10" s="25"/>
      <c r="J10" s="100"/>
      <c r="K10" s="100"/>
    </row>
    <row r="11" spans="1:11" x14ac:dyDescent="0.3">
      <c r="A11" s="7" t="s">
        <v>1</v>
      </c>
      <c r="B11" s="33"/>
      <c r="C11" s="5"/>
      <c r="D11" s="5"/>
      <c r="E11" s="5"/>
      <c r="F11" s="5"/>
      <c r="G11" s="5"/>
      <c r="H11" s="26"/>
      <c r="I11" s="26"/>
      <c r="J11" s="6" t="str">
        <f t="shared" ref="J11:J22" si="0">IF(B11="","",SUM(C11:I11))</f>
        <v/>
      </c>
      <c r="K11" s="83"/>
    </row>
    <row r="12" spans="1:11" x14ac:dyDescent="0.3">
      <c r="A12" s="8" t="s">
        <v>2</v>
      </c>
      <c r="B12" s="33"/>
      <c r="C12" s="1"/>
      <c r="D12" s="1"/>
      <c r="E12" s="1"/>
      <c r="F12" s="1"/>
      <c r="G12" s="1"/>
      <c r="H12" s="27"/>
      <c r="I12" s="27"/>
      <c r="J12" s="4" t="str">
        <f t="shared" si="0"/>
        <v/>
      </c>
      <c r="K12" s="84"/>
    </row>
    <row r="13" spans="1:11" x14ac:dyDescent="0.3">
      <c r="A13" s="8" t="s">
        <v>3</v>
      </c>
      <c r="B13" s="33"/>
      <c r="C13" s="1"/>
      <c r="D13" s="1"/>
      <c r="E13" s="1"/>
      <c r="F13" s="1"/>
      <c r="G13" s="1"/>
      <c r="H13" s="27"/>
      <c r="I13" s="27"/>
      <c r="J13" s="4" t="str">
        <f t="shared" si="0"/>
        <v/>
      </c>
      <c r="K13" s="84"/>
    </row>
    <row r="14" spans="1:11" x14ac:dyDescent="0.3">
      <c r="A14" s="8" t="s">
        <v>4</v>
      </c>
      <c r="B14" s="33"/>
      <c r="C14" s="1"/>
      <c r="D14" s="1"/>
      <c r="E14" s="1"/>
      <c r="F14" s="1"/>
      <c r="G14" s="1"/>
      <c r="H14" s="27"/>
      <c r="I14" s="27"/>
      <c r="J14" s="4" t="str">
        <f t="shared" si="0"/>
        <v/>
      </c>
      <c r="K14" s="84"/>
    </row>
    <row r="15" spans="1:11" x14ac:dyDescent="0.3">
      <c r="A15" s="8" t="s">
        <v>5</v>
      </c>
      <c r="B15" s="33"/>
      <c r="C15" s="1"/>
      <c r="D15" s="1"/>
      <c r="E15" s="1"/>
      <c r="F15" s="1"/>
      <c r="G15" s="1"/>
      <c r="H15" s="27"/>
      <c r="I15" s="27"/>
      <c r="J15" s="4" t="str">
        <f t="shared" si="0"/>
        <v/>
      </c>
      <c r="K15" s="84"/>
    </row>
    <row r="16" spans="1:11" x14ac:dyDescent="0.3">
      <c r="A16" s="8" t="s">
        <v>6</v>
      </c>
      <c r="B16" s="33"/>
      <c r="C16" s="1"/>
      <c r="D16" s="1"/>
      <c r="E16" s="1"/>
      <c r="F16" s="1"/>
      <c r="G16" s="1"/>
      <c r="H16" s="27"/>
      <c r="I16" s="27"/>
      <c r="J16" s="4" t="str">
        <f t="shared" si="0"/>
        <v/>
      </c>
      <c r="K16" s="84"/>
    </row>
    <row r="17" spans="1:11" x14ac:dyDescent="0.3">
      <c r="A17" s="8" t="s">
        <v>7</v>
      </c>
      <c r="B17" s="33"/>
      <c r="C17" s="1"/>
      <c r="D17" s="1"/>
      <c r="E17" s="1"/>
      <c r="F17" s="1"/>
      <c r="G17" s="1"/>
      <c r="H17" s="27"/>
      <c r="I17" s="27"/>
      <c r="J17" s="4" t="str">
        <f t="shared" si="0"/>
        <v/>
      </c>
      <c r="K17" s="84"/>
    </row>
    <row r="18" spans="1:11" x14ac:dyDescent="0.3">
      <c r="A18" s="8" t="s">
        <v>8</v>
      </c>
      <c r="B18" s="33"/>
      <c r="C18" s="1"/>
      <c r="D18" s="1"/>
      <c r="E18" s="1"/>
      <c r="F18" s="1"/>
      <c r="G18" s="1"/>
      <c r="H18" s="27"/>
      <c r="I18" s="27"/>
      <c r="J18" s="4" t="str">
        <f t="shared" si="0"/>
        <v/>
      </c>
      <c r="K18" s="84"/>
    </row>
    <row r="19" spans="1:11" x14ac:dyDescent="0.3">
      <c r="A19" s="8" t="s">
        <v>9</v>
      </c>
      <c r="B19" s="33"/>
      <c r="C19" s="1"/>
      <c r="D19" s="1"/>
      <c r="E19" s="1"/>
      <c r="F19" s="1"/>
      <c r="G19" s="1"/>
      <c r="H19" s="27"/>
      <c r="I19" s="27"/>
      <c r="J19" s="4" t="str">
        <f t="shared" si="0"/>
        <v/>
      </c>
      <c r="K19" s="84"/>
    </row>
    <row r="20" spans="1:11" x14ac:dyDescent="0.3">
      <c r="A20" s="8" t="s">
        <v>10</v>
      </c>
      <c r="B20" s="33"/>
      <c r="C20" s="1"/>
      <c r="D20" s="1"/>
      <c r="E20" s="1"/>
      <c r="F20" s="1"/>
      <c r="G20" s="1"/>
      <c r="H20" s="27"/>
      <c r="I20" s="27"/>
      <c r="J20" s="4" t="str">
        <f t="shared" si="0"/>
        <v/>
      </c>
      <c r="K20" s="84"/>
    </row>
    <row r="21" spans="1:11" x14ac:dyDescent="0.3">
      <c r="A21" s="8" t="s">
        <v>11</v>
      </c>
      <c r="B21" s="33"/>
      <c r="C21" s="1"/>
      <c r="D21" s="2"/>
      <c r="E21" s="2"/>
      <c r="F21" s="2"/>
      <c r="G21" s="1"/>
      <c r="H21" s="27"/>
      <c r="I21" s="27"/>
      <c r="J21" s="4" t="str">
        <f t="shared" si="0"/>
        <v/>
      </c>
      <c r="K21" s="84"/>
    </row>
    <row r="22" spans="1:11" ht="15" thickBot="1" x14ac:dyDescent="0.35">
      <c r="A22" s="9" t="s">
        <v>12</v>
      </c>
      <c r="B22" s="33"/>
      <c r="C22" s="28"/>
      <c r="D22" s="10"/>
      <c r="E22" s="10"/>
      <c r="F22" s="10"/>
      <c r="G22" s="28"/>
      <c r="H22" s="29"/>
      <c r="I22" s="29"/>
      <c r="J22" s="11" t="str">
        <f t="shared" si="0"/>
        <v/>
      </c>
      <c r="K22" s="85"/>
    </row>
    <row r="23" spans="1:11" x14ac:dyDescent="0.3">
      <c r="A23" s="37" t="s">
        <v>32</v>
      </c>
      <c r="B23" s="38" t="s">
        <v>43</v>
      </c>
      <c r="C23" s="38" t="str">
        <f>IF(SUM(C11:C22)=0,"",SUM(C11:C22))</f>
        <v/>
      </c>
      <c r="D23" s="38" t="str">
        <f t="shared" ref="D23:J23" si="1">IF(SUM(D11:D22)=0,"",SUM(D11:D22))</f>
        <v/>
      </c>
      <c r="E23" s="38" t="str">
        <f t="shared" si="1"/>
        <v/>
      </c>
      <c r="F23" s="38" t="str">
        <f t="shared" si="1"/>
        <v/>
      </c>
      <c r="G23" s="38" t="str">
        <f t="shared" si="1"/>
        <v/>
      </c>
      <c r="H23" s="38" t="str">
        <f t="shared" si="1"/>
        <v/>
      </c>
      <c r="I23" s="38" t="str">
        <f t="shared" si="1"/>
        <v/>
      </c>
      <c r="J23" s="38" t="str">
        <f t="shared" si="1"/>
        <v/>
      </c>
      <c r="K23" s="70" t="str">
        <f>IF(SUM(K11:K22)=0,"",SUM(K11:K22))</f>
        <v/>
      </c>
    </row>
    <row r="24" spans="1:11" ht="15" thickBot="1" x14ac:dyDescent="0.35">
      <c r="A24" s="39" t="s">
        <v>42</v>
      </c>
      <c r="B24" s="40" t="str">
        <f>IF(SUM(B11:B22)=0,"",AVERAGE(B11:B22))</f>
        <v/>
      </c>
      <c r="C24" s="40" t="str">
        <f t="shared" ref="C24:J24" si="2">IF(SUM(C11:C22)=0,"",AVERAGE(C11:C22))</f>
        <v/>
      </c>
      <c r="D24" s="40" t="str">
        <f t="shared" si="2"/>
        <v/>
      </c>
      <c r="E24" s="40" t="str">
        <f t="shared" si="2"/>
        <v/>
      </c>
      <c r="F24" s="40" t="str">
        <f t="shared" si="2"/>
        <v/>
      </c>
      <c r="G24" s="40" t="str">
        <f t="shared" si="2"/>
        <v/>
      </c>
      <c r="H24" s="40" t="str">
        <f t="shared" si="2"/>
        <v/>
      </c>
      <c r="I24" s="40" t="str">
        <f t="shared" si="2"/>
        <v/>
      </c>
      <c r="J24" s="40" t="str">
        <f t="shared" si="2"/>
        <v/>
      </c>
      <c r="K24" s="71" t="str">
        <f>IF(SUM(K11:K22)=0,"",SUM(D24:J24))</f>
        <v/>
      </c>
    </row>
  </sheetData>
  <sheetProtection sheet="1" objects="1" scenarios="1"/>
  <protectedRanges>
    <protectedRange sqref="I11:I22 B11:G22" name="Rango2"/>
    <protectedRange sqref="D2 E1 F1:G2 I1:J2 I4:J5 E4:G5" name="Rango1_1"/>
    <protectedRange sqref="H11:H22" name="Rango2_3"/>
    <protectedRange sqref="H4:H5 H1:H2" name="Rango1_3_1"/>
  </protectedRanges>
  <mergeCells count="20">
    <mergeCell ref="C9:C10"/>
    <mergeCell ref="D9:D10"/>
    <mergeCell ref="E9:E10"/>
    <mergeCell ref="F9:F10"/>
    <mergeCell ref="K9:K10"/>
    <mergeCell ref="C8:K8"/>
    <mergeCell ref="A1:C1"/>
    <mergeCell ref="A2:C2"/>
    <mergeCell ref="A3:C3"/>
    <mergeCell ref="D1:J1"/>
    <mergeCell ref="D2:J2"/>
    <mergeCell ref="D3:J3"/>
    <mergeCell ref="G9:G10"/>
    <mergeCell ref="H9:H10"/>
    <mergeCell ref="J9:J10"/>
    <mergeCell ref="A4:C4"/>
    <mergeCell ref="D4:J4"/>
    <mergeCell ref="A5:C5"/>
    <mergeCell ref="A8:A10"/>
    <mergeCell ref="B8:B10"/>
  </mergeCells>
  <pageMargins left="0.70866141732283472" right="0.70866141732283472" top="1.05" bottom="1.67" header="0.31496062992125984" footer="0.31496062992125984"/>
  <pageSetup paperSize="9" orientation="landscape" r:id="rId1"/>
  <rowBreaks count="1" manualBreakCount="1">
    <brk id="25" max="16383" man="1"/>
  </row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7"/>
  <dimension ref="A2:K18"/>
  <sheetViews>
    <sheetView showGridLines="0" workbookViewId="0">
      <selection activeCell="N24" sqref="N24"/>
    </sheetView>
  </sheetViews>
  <sheetFormatPr baseColWidth="10" defaultColWidth="11.44140625" defaultRowHeight="14.4" x14ac:dyDescent="0.3"/>
  <cols>
    <col min="1" max="1" width="18.33203125" style="66" customWidth="1"/>
    <col min="2" max="7" width="11.44140625" style="66"/>
    <col min="8" max="9" width="12.5546875" style="66" customWidth="1"/>
    <col min="10" max="10" width="12" style="66" customWidth="1"/>
    <col min="11" max="11" width="14.109375" style="66" customWidth="1"/>
    <col min="12" max="16384" width="11.44140625" style="66"/>
  </cols>
  <sheetData>
    <row r="2" spans="1:11" x14ac:dyDescent="0.3">
      <c r="A2" s="138" t="s">
        <v>18</v>
      </c>
      <c r="B2" s="138"/>
      <c r="C2" s="136" t="str">
        <f>IF('Datos Generales'!I11="","",'Datos Generales'!I11)</f>
        <v/>
      </c>
      <c r="D2" s="136"/>
      <c r="E2" s="136"/>
      <c r="F2" s="136"/>
      <c r="G2" s="136"/>
      <c r="H2" s="136"/>
      <c r="I2" s="136"/>
      <c r="J2" s="136"/>
      <c r="K2" s="136"/>
    </row>
    <row r="3" spans="1:11" x14ac:dyDescent="0.3">
      <c r="A3" s="138" t="s">
        <v>29</v>
      </c>
      <c r="B3" s="138"/>
      <c r="C3" s="137"/>
      <c r="D3" s="127"/>
      <c r="E3" s="127"/>
      <c r="F3" s="127"/>
      <c r="G3" s="127"/>
      <c r="H3" s="127"/>
      <c r="I3" s="127"/>
      <c r="J3" s="127"/>
      <c r="K3" s="127"/>
    </row>
    <row r="4" spans="1:11" ht="15" thickBot="1" x14ac:dyDescent="0.35"/>
    <row r="5" spans="1:11" ht="33" customHeight="1" x14ac:dyDescent="0.3">
      <c r="A5" s="109" t="s">
        <v>35</v>
      </c>
      <c r="B5" s="112" t="s">
        <v>13</v>
      </c>
      <c r="C5" s="112" t="s">
        <v>45</v>
      </c>
      <c r="D5" s="112"/>
      <c r="E5" s="112"/>
      <c r="F5" s="112"/>
      <c r="G5" s="112"/>
      <c r="H5" s="112"/>
      <c r="I5" s="112"/>
      <c r="J5" s="139" t="s">
        <v>44</v>
      </c>
      <c r="K5" s="140"/>
    </row>
    <row r="6" spans="1:11" ht="39" customHeight="1" thickBot="1" x14ac:dyDescent="0.35">
      <c r="A6" s="111"/>
      <c r="B6" s="114"/>
      <c r="C6" s="78" t="s">
        <v>46</v>
      </c>
      <c r="D6" s="73" t="s">
        <v>47</v>
      </c>
      <c r="E6" s="73" t="s">
        <v>19</v>
      </c>
      <c r="F6" s="78" t="s">
        <v>20</v>
      </c>
      <c r="G6" s="73" t="s">
        <v>48</v>
      </c>
      <c r="H6" s="77" t="s">
        <v>50</v>
      </c>
      <c r="I6" s="73" t="s">
        <v>34</v>
      </c>
      <c r="J6" s="73" t="s">
        <v>36</v>
      </c>
      <c r="K6" s="74" t="s">
        <v>27</v>
      </c>
    </row>
    <row r="7" spans="1:11" x14ac:dyDescent="0.3">
      <c r="A7" s="12" t="str">
        <f>IF('Edificio 1'!D$2="","",'Edificio 1'!D$2)</f>
        <v/>
      </c>
      <c r="B7" s="52" t="str">
        <f>+'Edificio 1'!$B$24</f>
        <v/>
      </c>
      <c r="C7" s="13" t="str">
        <f>IF('Edificio 1'!$C$24="","",'Edificio 1'!$C$24)</f>
        <v/>
      </c>
      <c r="D7" s="13" t="str">
        <f>IF('Edificio 1'!$D$24="","",'Edificio 1'!$D$24)</f>
        <v/>
      </c>
      <c r="E7" s="13" t="str">
        <f>IF('Edificio 1'!$E$24="","",'Edificio 1'!$E$24)</f>
        <v/>
      </c>
      <c r="F7" s="13" t="str">
        <f>IF('Edificio 1'!$F$24="","",'Edificio 1'!$F$24)</f>
        <v/>
      </c>
      <c r="G7" s="13" t="str">
        <f>IF('Edificio 1'!$G$24="","",'Edificio 1'!$G$24)</f>
        <v/>
      </c>
      <c r="H7" s="13" t="str">
        <f>IF('Edificio 1'!$H$24="","",'Edificio 1'!$H$24)</f>
        <v/>
      </c>
      <c r="I7" s="13" t="str">
        <f>IF('Edificio 1'!$I$24="","",'Edificio 1'!$I$24)</f>
        <v/>
      </c>
      <c r="J7" s="14" t="str">
        <f t="shared" ref="J7:J16" si="0">IF(SUM(C7:I7)=0,"",SUM(C7:I7))</f>
        <v/>
      </c>
      <c r="K7" s="15" t="str">
        <f t="shared" ref="K7:K16" si="1">IF(J7="","",J7/B7)</f>
        <v/>
      </c>
    </row>
    <row r="8" spans="1:11" x14ac:dyDescent="0.3">
      <c r="A8" s="16" t="str">
        <f>IF('Edificio 2'!D$2="","",'Edificio 2'!D$2)</f>
        <v/>
      </c>
      <c r="B8" s="53" t="str">
        <f>+'Edificio 2'!$B$24</f>
        <v/>
      </c>
      <c r="C8" s="17" t="str">
        <f>IF('Edificio 2'!$C$24="","",'Edificio 2'!$C$24)</f>
        <v/>
      </c>
      <c r="D8" s="17" t="str">
        <f>IF('Edificio 2'!$D$24="","",'Edificio 2'!$D$24)</f>
        <v/>
      </c>
      <c r="E8" s="17" t="str">
        <f>IF('Edificio 2'!$E$24="","",'Edificio 2'!$E$24)</f>
        <v/>
      </c>
      <c r="F8" s="17" t="str">
        <f>IF('Edificio 2'!$F$24="","",'Edificio 2'!$F$24)</f>
        <v/>
      </c>
      <c r="G8" s="13" t="str">
        <f>IF('Edificio 2'!$G$24="","",'Edificio 2'!$G$24)</f>
        <v/>
      </c>
      <c r="H8" s="13" t="str">
        <f>IF('Edificio 2'!$H$24="","",'Edificio 2'!$H$24)</f>
        <v/>
      </c>
      <c r="I8" s="17" t="str">
        <f>IF('Edificio 2'!$I$24="","",'Edificio 2'!$I$24)</f>
        <v/>
      </c>
      <c r="J8" s="18" t="str">
        <f t="shared" si="0"/>
        <v/>
      </c>
      <c r="K8" s="19" t="str">
        <f t="shared" si="1"/>
        <v/>
      </c>
    </row>
    <row r="9" spans="1:11" ht="15" customHeight="1" x14ac:dyDescent="0.3">
      <c r="A9" s="16" t="str">
        <f>IF('Edificio 3'!D$2="","",'Edificio 3'!D$2)</f>
        <v/>
      </c>
      <c r="B9" s="53" t="str">
        <f>+'Edificio 3'!B24</f>
        <v/>
      </c>
      <c r="C9" s="17" t="str">
        <f>IF('Edificio 3'!$C$24="","",'Edificio 3'!$C$24)</f>
        <v/>
      </c>
      <c r="D9" s="17" t="str">
        <f>IF('Edificio 3'!$D$24="","",'Edificio 3'!$D$24)</f>
        <v/>
      </c>
      <c r="E9" s="17" t="str">
        <f>IF('Edificio 3'!$E$24="","",'Edificio 3'!$E$24)</f>
        <v/>
      </c>
      <c r="F9" s="17" t="str">
        <f>IF('Edificio 3'!$F$24="","",'Edificio 3'!$F$24)</f>
        <v/>
      </c>
      <c r="G9" s="13" t="str">
        <f>IF('Edificio 3'!$G$24="","",'Edificio 3'!$G$24)</f>
        <v/>
      </c>
      <c r="H9" s="13" t="str">
        <f>IF('Edificio 3'!$H$24="","",'Edificio 3'!$H$24)</f>
        <v/>
      </c>
      <c r="I9" s="17" t="str">
        <f>IF('Edificio 3'!$I$24="","",'Edificio 3'!$I$24)</f>
        <v/>
      </c>
      <c r="J9" s="18" t="str">
        <f t="shared" si="0"/>
        <v/>
      </c>
      <c r="K9" s="19" t="str">
        <f t="shared" si="1"/>
        <v/>
      </c>
    </row>
    <row r="10" spans="1:11" x14ac:dyDescent="0.3">
      <c r="A10" s="16" t="str">
        <f>IF('Edificio 4'!D$2="","",'Edificio 4'!D$2)</f>
        <v/>
      </c>
      <c r="B10" s="53" t="str">
        <f>+'Edificio 4'!B24</f>
        <v/>
      </c>
      <c r="C10" s="17" t="str">
        <f>IF('Edificio 4'!$C$24="","",'Edificio 4'!$C$24)</f>
        <v/>
      </c>
      <c r="D10" s="17" t="str">
        <f>IF('Edificio 4'!$D$24="","",'Edificio 4'!$D$24)</f>
        <v/>
      </c>
      <c r="E10" s="17" t="str">
        <f>IF('Edificio 4'!$E$24="","",'Edificio 4'!$E$24)</f>
        <v/>
      </c>
      <c r="F10" s="17" t="str">
        <f>IF('Edificio 4'!$F$24="","",'Edificio 4'!$F$24)</f>
        <v/>
      </c>
      <c r="G10" s="13" t="str">
        <f>IF('Edificio 4'!$G$24="","",'Edificio 4'!$G$24)</f>
        <v/>
      </c>
      <c r="H10" s="13" t="str">
        <f>IF('Edificio 4'!$H$24="","",'Edificio 4'!$H$24)</f>
        <v/>
      </c>
      <c r="I10" s="17" t="str">
        <f>IF('Edificio 4'!$I$24="","",'Edificio 4'!$I$24)</f>
        <v/>
      </c>
      <c r="J10" s="18" t="str">
        <f t="shared" si="0"/>
        <v/>
      </c>
      <c r="K10" s="19" t="str">
        <f t="shared" si="1"/>
        <v/>
      </c>
    </row>
    <row r="11" spans="1:11" x14ac:dyDescent="0.3">
      <c r="A11" s="16" t="str">
        <f>IF('Edificio 5'!D$2="","",'Edificio 5'!D$2)</f>
        <v/>
      </c>
      <c r="B11" s="53" t="str">
        <f>+'Edificio 5'!B$24</f>
        <v/>
      </c>
      <c r="C11" s="17" t="str">
        <f>IF('Edificio 5'!$C$24="","",'Edificio 5'!$C$24)</f>
        <v/>
      </c>
      <c r="D11" s="17" t="str">
        <f>IF('Edificio 5'!$D$24="","",'Edificio 5'!$D$24)</f>
        <v/>
      </c>
      <c r="E11" s="17" t="str">
        <f>IF('Edificio 5'!$E$24="","",'Edificio 5'!$E$24)</f>
        <v/>
      </c>
      <c r="F11" s="17" t="str">
        <f>IF('Edificio 5'!$F$24="","",'Edificio 5'!$F$24)</f>
        <v/>
      </c>
      <c r="G11" s="13" t="str">
        <f>IF('Edificio 5'!$G$24="","",'Edificio 5'!$G$24)</f>
        <v/>
      </c>
      <c r="H11" s="13" t="str">
        <f>IF('Edificio 5'!$H$24="","",'Edificio 5'!$H$24)</f>
        <v/>
      </c>
      <c r="I11" s="17" t="str">
        <f>IF('Edificio 5'!$I$24="","",'Edificio 5'!$I$24)</f>
        <v/>
      </c>
      <c r="J11" s="18" t="str">
        <f t="shared" si="0"/>
        <v/>
      </c>
      <c r="K11" s="19" t="str">
        <f t="shared" si="1"/>
        <v/>
      </c>
    </row>
    <row r="12" spans="1:11" x14ac:dyDescent="0.3">
      <c r="A12" s="16" t="str">
        <f>IF('edificio 6'!D$2="","",'edificio 6'!D$2)</f>
        <v/>
      </c>
      <c r="B12" s="53" t="str">
        <f>+'edificio 6'!B$24</f>
        <v/>
      </c>
      <c r="C12" s="17" t="str">
        <f>IF('edificio 6'!$C$24="","",'edificio 6'!$C$24)</f>
        <v/>
      </c>
      <c r="D12" s="17" t="str">
        <f>IF('edificio 6'!$D$24="","",'edificio 6'!$D$24)</f>
        <v/>
      </c>
      <c r="E12" s="17" t="str">
        <f>IF('edificio 6'!$E$24="","",'edificio 6'!$E$24)</f>
        <v/>
      </c>
      <c r="F12" s="17" t="str">
        <f>IF('edificio 6'!$F$24="","",'edificio 6'!$F$24)</f>
        <v/>
      </c>
      <c r="G12" s="13" t="str">
        <f>IF('edificio 6'!$G$24="","",'edificio 6'!$G$24)</f>
        <v/>
      </c>
      <c r="H12" s="13" t="str">
        <f>IF('edificio 6'!$H$24="","",'edificio 6'!$H$24)</f>
        <v/>
      </c>
      <c r="I12" s="17" t="str">
        <f>IF('edificio 6'!$I$24="","",'edificio 6'!$I$24)</f>
        <v/>
      </c>
      <c r="J12" s="18" t="str">
        <f t="shared" si="0"/>
        <v/>
      </c>
      <c r="K12" s="19" t="str">
        <f t="shared" si="1"/>
        <v/>
      </c>
    </row>
    <row r="13" spans="1:11" x14ac:dyDescent="0.3">
      <c r="A13" s="16" t="str">
        <f>IF('edificio 7'!D$2="","",'edificio 7'!D$2)</f>
        <v/>
      </c>
      <c r="B13" s="53" t="str">
        <f>+'edificio 7'!B$24</f>
        <v/>
      </c>
      <c r="C13" s="17" t="str">
        <f>IF('edificio 7'!$C$24="","",'edificio 7'!$C$24)</f>
        <v/>
      </c>
      <c r="D13" s="17" t="str">
        <f>IF('edificio 7'!$D$24="","",'edificio 7'!$D$24)</f>
        <v/>
      </c>
      <c r="E13" s="17" t="str">
        <f>IF('edificio 7'!$E$24="","",'edificio 7'!$E$24)</f>
        <v/>
      </c>
      <c r="F13" s="17" t="str">
        <f>IF('edificio 7'!$F$24="","",'edificio 7'!$F$24)</f>
        <v/>
      </c>
      <c r="G13" s="13" t="str">
        <f>IF('edificio 7'!$G$24="","",'edificio 7'!$G$24)</f>
        <v/>
      </c>
      <c r="H13" s="13" t="str">
        <f>IF('edificio 7'!$H$24="","",'edificio 7'!$H$24)</f>
        <v/>
      </c>
      <c r="I13" s="17" t="str">
        <f>IF('edificio 7'!$I$24="","",'edificio 7'!$I$24)</f>
        <v/>
      </c>
      <c r="J13" s="18" t="str">
        <f t="shared" si="0"/>
        <v/>
      </c>
      <c r="K13" s="19" t="str">
        <f t="shared" si="1"/>
        <v/>
      </c>
    </row>
    <row r="14" spans="1:11" x14ac:dyDescent="0.3">
      <c r="A14" s="16" t="str">
        <f>IF('edificio 8'!D$2="","",'edificio 8'!D$2)</f>
        <v/>
      </c>
      <c r="B14" s="53" t="str">
        <f>+'edificio 8'!B$24</f>
        <v/>
      </c>
      <c r="C14" s="17" t="str">
        <f>IF('edificio 8'!$C$24="","",'edificio 8'!$C$24)</f>
        <v/>
      </c>
      <c r="D14" s="17" t="str">
        <f>IF('edificio 8'!$D$24="","",'edificio 8'!$D$24)</f>
        <v/>
      </c>
      <c r="E14" s="17" t="str">
        <f>IF('edificio 8'!$E$24="","",'edificio 8'!$E$24)</f>
        <v/>
      </c>
      <c r="F14" s="17" t="str">
        <f>IF('edificio 8'!$F$24="","",'edificio 8'!$F$24)</f>
        <v/>
      </c>
      <c r="G14" s="13" t="str">
        <f>IF('edificio 8'!$G$24="","",'edificio 8'!$G$24)</f>
        <v/>
      </c>
      <c r="H14" s="13" t="str">
        <f>IF('edificio 8'!$H$24="","",'edificio 8'!$H$24)</f>
        <v/>
      </c>
      <c r="I14" s="17" t="str">
        <f>IF('edificio 8'!$I$24="","",'edificio 8'!$I$24)</f>
        <v/>
      </c>
      <c r="J14" s="18" t="str">
        <f t="shared" si="0"/>
        <v/>
      </c>
      <c r="K14" s="19" t="str">
        <f t="shared" si="1"/>
        <v/>
      </c>
    </row>
    <row r="15" spans="1:11" x14ac:dyDescent="0.3">
      <c r="A15" s="16" t="str">
        <f>IF('edificio 9'!D$2="","",'edificio 9'!D$2)</f>
        <v/>
      </c>
      <c r="B15" s="53" t="str">
        <f>+'edificio 9'!B$24</f>
        <v/>
      </c>
      <c r="C15" s="17" t="str">
        <f>IF('edificio 9'!$C$24="","",'edificio 9'!$C$24)</f>
        <v/>
      </c>
      <c r="D15" s="17" t="str">
        <f>IF('edificio 9'!$D$24="","",'edificio 9'!$D$24)</f>
        <v/>
      </c>
      <c r="E15" s="17" t="str">
        <f>IF('edificio 9'!$E$24="","",'edificio 9'!$E$24)</f>
        <v/>
      </c>
      <c r="F15" s="17" t="str">
        <f>IF('edificio 9'!$F$24="","",'edificio 9'!$F$24)</f>
        <v/>
      </c>
      <c r="G15" s="13" t="str">
        <f>IF('edificio 9'!$G$24="","",'edificio 9'!$G$24)</f>
        <v/>
      </c>
      <c r="H15" s="13" t="str">
        <f>IF('edificio 9'!$H$24="","",'edificio 9'!$H$24)</f>
        <v/>
      </c>
      <c r="I15" s="17" t="str">
        <f>IF('edificio 9'!$I$24="","",'edificio 9'!$I$24)</f>
        <v/>
      </c>
      <c r="J15" s="18" t="str">
        <f t="shared" si="0"/>
        <v/>
      </c>
      <c r="K15" s="19" t="str">
        <f t="shared" si="1"/>
        <v/>
      </c>
    </row>
    <row r="16" spans="1:11" ht="15" thickBot="1" x14ac:dyDescent="0.35">
      <c r="A16" s="41" t="str">
        <f>IF('edificio 10'!D$2="","",'edificio 10'!D$2)</f>
        <v/>
      </c>
      <c r="B16" s="54" t="str">
        <f>+'edificio 10'!B$24</f>
        <v/>
      </c>
      <c r="C16" s="42" t="str">
        <f>IF('edificio 10'!$C$24="","",'edificio 10'!$C$24)</f>
        <v/>
      </c>
      <c r="D16" s="42" t="str">
        <f>IF('edificio 10'!$D$24="","",'edificio 10'!$D$24)</f>
        <v/>
      </c>
      <c r="E16" s="42" t="str">
        <f>IF('edificio 10'!$E$24="","",'edificio 10'!$E$24)</f>
        <v/>
      </c>
      <c r="F16" s="42" t="str">
        <f>IF('edificio 10'!$F$24="","",'edificio 10'!$F$24)</f>
        <v/>
      </c>
      <c r="G16" s="13" t="str">
        <f>IF('edificio 10'!$G$24="","",'edificio 10'!$G$24)</f>
        <v/>
      </c>
      <c r="H16" s="13" t="str">
        <f>IF('edificio 10'!$H$24="","",'edificio 10'!$H$24)</f>
        <v/>
      </c>
      <c r="I16" s="42" t="str">
        <f>IF('edificio 10'!$I$24="","",'edificio 10'!$I$24)</f>
        <v/>
      </c>
      <c r="J16" s="43" t="str">
        <f t="shared" si="0"/>
        <v/>
      </c>
      <c r="K16" s="44" t="str">
        <f t="shared" si="1"/>
        <v/>
      </c>
    </row>
    <row r="17" spans="1:11" x14ac:dyDescent="0.3">
      <c r="A17" s="45" t="s">
        <v>32</v>
      </c>
      <c r="B17" s="55" t="s">
        <v>43</v>
      </c>
      <c r="C17" s="46">
        <f t="shared" ref="C17:J17" si="2">SUM(C7:C16)</f>
        <v>0</v>
      </c>
      <c r="D17" s="46">
        <f t="shared" si="2"/>
        <v>0</v>
      </c>
      <c r="E17" s="46">
        <f t="shared" si="2"/>
        <v>0</v>
      </c>
      <c r="F17" s="46">
        <f t="shared" si="2"/>
        <v>0</v>
      </c>
      <c r="G17" s="46">
        <f t="shared" si="2"/>
        <v>0</v>
      </c>
      <c r="H17" s="46">
        <f t="shared" si="2"/>
        <v>0</v>
      </c>
      <c r="I17" s="46">
        <f t="shared" si="2"/>
        <v>0</v>
      </c>
      <c r="J17" s="47">
        <f t="shared" si="2"/>
        <v>0</v>
      </c>
      <c r="K17" s="82" t="s">
        <v>49</v>
      </c>
    </row>
    <row r="18" spans="1:11" ht="15" thickBot="1" x14ac:dyDescent="0.35">
      <c r="A18" s="48" t="s">
        <v>42</v>
      </c>
      <c r="B18" s="56">
        <f>SUM(B7:B16)</f>
        <v>0</v>
      </c>
      <c r="C18" s="49" t="s">
        <v>43</v>
      </c>
      <c r="D18" s="49" t="s">
        <v>43</v>
      </c>
      <c r="E18" s="49" t="s">
        <v>43</v>
      </c>
      <c r="F18" s="49" t="s">
        <v>43</v>
      </c>
      <c r="G18" s="49" t="s">
        <v>43</v>
      </c>
      <c r="H18" s="81" t="s">
        <v>43</v>
      </c>
      <c r="I18" s="49" t="s">
        <v>43</v>
      </c>
      <c r="J18" s="50" t="s">
        <v>43</v>
      </c>
      <c r="K18" s="51" t="e">
        <f>J17/B18</f>
        <v>#DIV/0!</v>
      </c>
    </row>
  </sheetData>
  <sheetProtection sheet="1" objects="1" scenarios="1"/>
  <mergeCells count="8">
    <mergeCell ref="C2:K2"/>
    <mergeCell ref="C3:K3"/>
    <mergeCell ref="A2:B2"/>
    <mergeCell ref="A3:B3"/>
    <mergeCell ref="J5:K5"/>
    <mergeCell ref="A5:A6"/>
    <mergeCell ref="B5:B6"/>
    <mergeCell ref="C5:I5"/>
  </mergeCells>
  <pageMargins left="0.64" right="0.70866141732283472" top="0.28000000000000003" bottom="0.31" header="0.17" footer="0.17"/>
  <pageSetup paperSize="9" scale="8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8"/>
  <dimension ref="A2:K20"/>
  <sheetViews>
    <sheetView showGridLines="0" workbookViewId="0">
      <selection activeCell="N16" sqref="N16"/>
    </sheetView>
  </sheetViews>
  <sheetFormatPr baseColWidth="10" defaultColWidth="11.44140625" defaultRowHeight="14.4" x14ac:dyDescent="0.3"/>
  <cols>
    <col min="1" max="7" width="11.44140625" style="66"/>
    <col min="8" max="8" width="12.5546875" style="66" customWidth="1"/>
    <col min="9" max="9" width="11.33203125" style="66" customWidth="1"/>
    <col min="10" max="10" width="12.44140625" style="66" customWidth="1"/>
    <col min="11" max="11" width="13.109375" style="66" customWidth="1"/>
    <col min="12" max="16384" width="11.44140625" style="66"/>
  </cols>
  <sheetData>
    <row r="2" spans="1:11" x14ac:dyDescent="0.3">
      <c r="A2" s="138" t="s">
        <v>18</v>
      </c>
      <c r="B2" s="138"/>
      <c r="C2" s="138"/>
      <c r="D2" s="136" t="str">
        <f>IF('Datos Generales'!I11="","",'Datos Generales'!I11)</f>
        <v/>
      </c>
      <c r="E2" s="136"/>
      <c r="F2" s="136"/>
      <c r="G2" s="136"/>
      <c r="H2" s="136"/>
      <c r="I2" s="136"/>
      <c r="J2" s="136"/>
      <c r="K2" s="75"/>
    </row>
    <row r="3" spans="1:11" x14ac:dyDescent="0.3">
      <c r="A3" s="138" t="s">
        <v>30</v>
      </c>
      <c r="B3" s="138"/>
      <c r="C3" s="138"/>
      <c r="D3" s="141" t="str">
        <f>IF('Datos Generales'!J22="","",'Datos Generales'!J22)</f>
        <v/>
      </c>
      <c r="E3" s="142"/>
      <c r="F3" s="142"/>
      <c r="G3" s="142"/>
      <c r="H3" s="142"/>
      <c r="I3" s="142"/>
      <c r="J3" s="142"/>
    </row>
    <row r="4" spans="1:11" ht="15.75" customHeight="1" thickBot="1" x14ac:dyDescent="0.35"/>
    <row r="5" spans="1:11" ht="18.75" customHeight="1" x14ac:dyDescent="0.3">
      <c r="A5" s="109" t="s">
        <v>0</v>
      </c>
      <c r="B5" s="112" t="s">
        <v>13</v>
      </c>
      <c r="C5" s="112" t="s">
        <v>37</v>
      </c>
      <c r="D5" s="112"/>
      <c r="E5" s="112"/>
      <c r="F5" s="112"/>
      <c r="G5" s="112"/>
      <c r="H5" s="112"/>
      <c r="I5" s="112"/>
      <c r="J5" s="112" t="s">
        <v>32</v>
      </c>
      <c r="K5" s="143"/>
    </row>
    <row r="6" spans="1:11" ht="32.25" customHeight="1" thickBot="1" x14ac:dyDescent="0.35">
      <c r="A6" s="111"/>
      <c r="B6" s="114"/>
      <c r="C6" s="78" t="s">
        <v>46</v>
      </c>
      <c r="D6" s="78" t="s">
        <v>47</v>
      </c>
      <c r="E6" s="78" t="s">
        <v>19</v>
      </c>
      <c r="F6" s="78" t="s">
        <v>20</v>
      </c>
      <c r="G6" s="78" t="s">
        <v>48</v>
      </c>
      <c r="H6" s="78" t="s">
        <v>50</v>
      </c>
      <c r="I6" s="78" t="s">
        <v>34</v>
      </c>
      <c r="J6" s="73" t="s">
        <v>39</v>
      </c>
      <c r="K6" s="74" t="s">
        <v>38</v>
      </c>
    </row>
    <row r="7" spans="1:11" x14ac:dyDescent="0.3">
      <c r="A7" s="12" t="s">
        <v>1</v>
      </c>
      <c r="B7" s="13" t="str">
        <f>IF(('Edificio 1'!B11+'Edificio 2'!B11+'Edificio 3'!B11+'Edificio 4'!B11+'Edificio 5'!B11+'edificio 6'!B11+'edificio 7'!B11+'edificio 8'!B11+'edificio 9'!B11+'edificio 10'!B11)=0,"",('Edificio 1'!B11+'Edificio 2'!B11+'Edificio 3'!B11+'Edificio 4'!B11+'Edificio 5'!B11+'edificio 6'!B11+'edificio 7'!B11+'edificio 8'!B11+'edificio 9'!B11+'edificio 10'!B11))</f>
        <v/>
      </c>
      <c r="C7" s="13" t="str">
        <f>IF(('Edificio 1'!C11+'Edificio 2'!C11+'Edificio 3'!C11+'Edificio 4'!C11+'Edificio 5'!C11+'edificio 6'!C11+'edificio 7'!C11+'edificio 8'!C11+'edificio 9'!C11+'edificio 10'!C11)=0,"",('Edificio 1'!C11+'Edificio 2'!C11+'Edificio 3'!C11+'Edificio 4'!C11+'Edificio 5'!C11+'edificio 6'!C11+'edificio 7'!C11+'edificio 8'!C11+'edificio 9'!C11+'edificio 10'!C11))</f>
        <v/>
      </c>
      <c r="D7" s="13" t="str">
        <f>IF(('Edificio 1'!D11+'Edificio 2'!D11+'Edificio 3'!D11+'Edificio 4'!D11+'Edificio 5'!D11+'edificio 6'!D11+'edificio 7'!D11+'edificio 8'!D11+'edificio 9'!D11+'edificio 10'!D11)=0,"",('Edificio 1'!D11+'Edificio 2'!D11+'Edificio 3'!D11+'Edificio 4'!D11+'Edificio 5'!D11+'edificio 6'!D11+'edificio 7'!D11+'edificio 8'!D11+'edificio 9'!D11+'edificio 10'!D11))</f>
        <v/>
      </c>
      <c r="E7" s="13" t="str">
        <f>IF(('Edificio 1'!E11+'Edificio 2'!E11+'Edificio 3'!E11+'Edificio 4'!E11+'Edificio 5'!E11+'edificio 6'!E11+'edificio 7'!E11+'edificio 8'!E11+'edificio 9'!E11+'edificio 10'!E11)=0,"",('Edificio 1'!E11+'Edificio 2'!E11+'Edificio 3'!E11+'Edificio 4'!E11+'Edificio 5'!E11+'edificio 6'!E11+'edificio 7'!E11+'edificio 8'!E11+'edificio 9'!E11+'edificio 10'!E11))</f>
        <v/>
      </c>
      <c r="F7" s="13" t="str">
        <f>IF(('Edificio 1'!F11+'Edificio 2'!F11+'Edificio 3'!F11+'Edificio 4'!F11+'Edificio 5'!F11+'edificio 6'!F11+'edificio 7'!F11+'edificio 8'!F11+'edificio 9'!F11+'edificio 10'!F11)=0,"",('Edificio 1'!F11+'Edificio 2'!F11+'Edificio 3'!F11+'Edificio 4'!F11+'Edificio 5'!F11+'edificio 6'!F11+'edificio 7'!F11+'edificio 8'!F11+'edificio 9'!F11+'edificio 10'!F11))</f>
        <v/>
      </c>
      <c r="G7" s="13" t="str">
        <f>IF(('Edificio 1'!G11+'Edificio 2'!G11+'Edificio 3'!G11+'Edificio 4'!G11+'Edificio 5'!G11+'edificio 6'!G11+'edificio 7'!G11+'edificio 8'!G11+'edificio 9'!G11+'edificio 10'!G11)=0,"",('Edificio 1'!G11+'Edificio 2'!G11+'Edificio 3'!G11+'Edificio 4'!G11+'Edificio 5'!G11+'edificio 6'!G11+'edificio 7'!G11+'edificio 8'!G11+'edificio 9'!G11+'edificio 10'!G11))</f>
        <v/>
      </c>
      <c r="H7" s="13" t="str">
        <f>IF(('Edificio 1'!H11+'Edificio 2'!H11+'Edificio 3'!H11+'Edificio 4'!H11+'Edificio 5'!H11+'edificio 6'!H11+'edificio 7'!H11+'edificio 8'!H11+'edificio 9'!H11+'edificio 10'!H11)=0,"",('Edificio 1'!H11+'Edificio 2'!H11+'Edificio 3'!H11+'Edificio 4'!H11+'Edificio 5'!H11+'edificio 6'!H11+'edificio 7'!H11+'edificio 8'!H11+'edificio 9'!H11+'edificio 10'!H11))</f>
        <v/>
      </c>
      <c r="I7" s="13" t="str">
        <f>IF(('Edificio 1'!I11+'Edificio 2'!I11+'Edificio 3'!I11+'Edificio 4'!I11+'Edificio 5'!I11+'edificio 6'!I11+'edificio 7'!I11+'edificio 8'!I11+'edificio 9'!I11+'edificio 10'!I11)=0,"",('Edificio 1'!I11+'Edificio 2'!I11+'Edificio 3'!I11+'Edificio 4'!I11+'Edificio 5'!I11+'edificio 6'!I11+'edificio 7'!I11+'edificio 8'!I11+'edificio 9'!I11+'edificio 10'!I11))</f>
        <v/>
      </c>
      <c r="J7" s="20" t="str">
        <f>IF(SUM(C7:I7)=0,"",SUM(C7:I7))</f>
        <v/>
      </c>
      <c r="K7" s="21" t="str">
        <f t="shared" ref="K7:K18" si="0">IF(J7="","",(J7/B7))</f>
        <v/>
      </c>
    </row>
    <row r="8" spans="1:11" x14ac:dyDescent="0.3">
      <c r="A8" s="16" t="s">
        <v>2</v>
      </c>
      <c r="B8" s="13" t="str">
        <f>IF(('Edificio 1'!B12+'Edificio 2'!B12+'Edificio 3'!B12+'Edificio 4'!B12+'Edificio 5'!B12+'edificio 6'!B12+'edificio 7'!B12+'edificio 8'!B12+'edificio 9'!B12+'edificio 10'!B12)=0,"",('Edificio 1'!B12+'Edificio 2'!B12+'Edificio 3'!B12+'Edificio 4'!B12+'Edificio 5'!B12+'edificio 6'!B12+'edificio 7'!B12+'edificio 8'!B12+'edificio 9'!B12+'edificio 10'!B12))</f>
        <v/>
      </c>
      <c r="C8" s="13" t="str">
        <f>IF(('Edificio 1'!C12+'Edificio 2'!C12+'Edificio 3'!C12+'Edificio 4'!C12+'Edificio 5'!C12+'edificio 6'!C12+'edificio 7'!C12+'edificio 8'!C12+'edificio 9'!C12+'edificio 10'!C12)=0,"",('Edificio 1'!C12+'Edificio 2'!C12+'Edificio 3'!C12+'Edificio 4'!C12+'Edificio 5'!C12+'edificio 6'!C12+'edificio 7'!C12+'edificio 8'!C12+'edificio 9'!C12+'edificio 10'!C12))</f>
        <v/>
      </c>
      <c r="D8" s="13" t="str">
        <f>IF(('Edificio 1'!D12+'Edificio 2'!D12+'Edificio 3'!D12+'Edificio 4'!D12+'Edificio 5'!D12+'edificio 6'!D12+'edificio 7'!D12+'edificio 8'!D12+'edificio 9'!D12+'edificio 10'!D12)=0,"",('Edificio 1'!D12+'Edificio 2'!D12+'Edificio 3'!D12+'Edificio 4'!D12+'Edificio 5'!D12+'edificio 6'!D12+'edificio 7'!D12+'edificio 8'!D12+'edificio 9'!D12+'edificio 10'!D12))</f>
        <v/>
      </c>
      <c r="E8" s="13" t="str">
        <f>IF(('Edificio 1'!E12+'Edificio 2'!E12+'Edificio 3'!E12+'Edificio 4'!E12+'Edificio 5'!E12+'edificio 6'!E12+'edificio 7'!E12+'edificio 8'!E12+'edificio 9'!E12+'edificio 10'!E12)=0,"",('Edificio 1'!E12+'Edificio 2'!E12+'Edificio 3'!E12+'Edificio 4'!E12+'Edificio 5'!E12+'edificio 6'!E12+'edificio 7'!E12+'edificio 8'!E12+'edificio 9'!E12+'edificio 10'!E12))</f>
        <v/>
      </c>
      <c r="F8" s="13" t="str">
        <f>IF(('Edificio 1'!F12+'Edificio 2'!F12+'Edificio 3'!F12+'Edificio 4'!F12+'Edificio 5'!F12+'edificio 6'!F12+'edificio 7'!F12+'edificio 8'!F12+'edificio 9'!F12+'edificio 10'!F12)=0,"",('Edificio 1'!F12+'Edificio 2'!F12+'Edificio 3'!F12+'Edificio 4'!F12+'Edificio 5'!F12+'edificio 6'!F12+'edificio 7'!F12+'edificio 8'!F12+'edificio 9'!F12+'edificio 10'!F12))</f>
        <v/>
      </c>
      <c r="G8" s="13" t="str">
        <f>IF(('Edificio 1'!G12+'Edificio 2'!G12+'Edificio 3'!G12+'Edificio 4'!G12+'Edificio 5'!G12+'edificio 6'!G12+'edificio 7'!G12+'edificio 8'!G12+'edificio 9'!G12+'edificio 10'!G12)=0,"",('Edificio 1'!G12+'Edificio 2'!G12+'Edificio 3'!G12+'Edificio 4'!G12+'Edificio 5'!G12+'edificio 6'!G12+'edificio 7'!G12+'edificio 8'!G12+'edificio 9'!G12+'edificio 10'!G12))</f>
        <v/>
      </c>
      <c r="H8" s="13" t="str">
        <f>IF(('Edificio 1'!H12+'Edificio 2'!H12+'Edificio 3'!H12+'Edificio 4'!H12+'Edificio 5'!H12+'edificio 6'!H12+'edificio 7'!H12+'edificio 8'!H12+'edificio 9'!H12+'edificio 10'!H12)=0,"",('Edificio 1'!H12+'Edificio 2'!H12+'Edificio 3'!H12+'Edificio 4'!H12+'Edificio 5'!H12+'edificio 6'!H12+'edificio 7'!H12+'edificio 8'!H12+'edificio 9'!H12+'edificio 10'!H12))</f>
        <v/>
      </c>
      <c r="I8" s="13" t="str">
        <f>IF(('Edificio 1'!I12+'Edificio 2'!I12+'Edificio 3'!I12+'Edificio 4'!I12+'Edificio 5'!I12+'edificio 6'!I12+'edificio 7'!I12+'edificio 8'!I12+'edificio 9'!I12+'edificio 10'!I12)=0,"",('Edificio 1'!I12+'Edificio 2'!I12+'Edificio 3'!I12+'Edificio 4'!I12+'Edificio 5'!I12+'edificio 6'!I12+'edificio 7'!I12+'edificio 8'!I12+'edificio 9'!I12+'edificio 10'!I12))</f>
        <v/>
      </c>
      <c r="J8" s="20" t="str">
        <f t="shared" ref="J8:J18" si="1">IF(SUM(C8:I8)=0,"",SUM(C8:I8))</f>
        <v/>
      </c>
      <c r="K8" s="21" t="str">
        <f t="shared" si="0"/>
        <v/>
      </c>
    </row>
    <row r="9" spans="1:11" x14ac:dyDescent="0.3">
      <c r="A9" s="16" t="s">
        <v>3</v>
      </c>
      <c r="B9" s="13" t="str">
        <f>IF(('Edificio 1'!B13+'Edificio 2'!B13+'Edificio 3'!B13+'Edificio 4'!B13+'Edificio 5'!B13+'edificio 6'!B13+'edificio 7'!B13+'edificio 8'!B13+'edificio 9'!B13+'edificio 10'!B13)=0,"",('Edificio 1'!B13+'Edificio 2'!B13+'Edificio 3'!B13+'Edificio 4'!B13+'Edificio 5'!B13+'edificio 6'!B13+'edificio 7'!B13+'edificio 8'!B13+'edificio 9'!B13+'edificio 10'!B13))</f>
        <v/>
      </c>
      <c r="C9" s="13" t="str">
        <f>IF(('Edificio 1'!C13+'Edificio 2'!C13+'Edificio 3'!C13+'Edificio 4'!C13+'Edificio 5'!C13+'edificio 6'!C13+'edificio 7'!C13+'edificio 8'!C13+'edificio 9'!C13+'edificio 10'!C13)=0,"",('Edificio 1'!C13+'Edificio 2'!C13+'Edificio 3'!C13+'Edificio 4'!C13+'Edificio 5'!C13+'edificio 6'!C13+'edificio 7'!C13+'edificio 8'!C13+'edificio 9'!C13+'edificio 10'!C13))</f>
        <v/>
      </c>
      <c r="D9" s="13" t="str">
        <f>IF(('Edificio 1'!D13+'Edificio 2'!D13+'Edificio 3'!D13+'Edificio 4'!D13+'Edificio 5'!D13+'edificio 6'!D13+'edificio 7'!D13+'edificio 8'!D13+'edificio 9'!D13+'edificio 10'!D13)=0,"",('Edificio 1'!D13+'Edificio 2'!D13+'Edificio 3'!D13+'Edificio 4'!D13+'Edificio 5'!D13+'edificio 6'!D13+'edificio 7'!D13+'edificio 8'!D13+'edificio 9'!D13+'edificio 10'!D13))</f>
        <v/>
      </c>
      <c r="E9" s="13" t="str">
        <f>IF(('Edificio 1'!E13+'Edificio 2'!E13+'Edificio 3'!E13+'Edificio 4'!E13+'Edificio 5'!E13+'edificio 6'!E13+'edificio 7'!E13+'edificio 8'!E13+'edificio 9'!E13+'edificio 10'!E13)=0,"",('Edificio 1'!E13+'Edificio 2'!E13+'Edificio 3'!E13+'Edificio 4'!E13+'Edificio 5'!E13+'edificio 6'!E13+'edificio 7'!E13+'edificio 8'!E13+'edificio 9'!E13+'edificio 10'!E13))</f>
        <v/>
      </c>
      <c r="F9" s="13" t="str">
        <f>IF(('Edificio 1'!F13+'Edificio 2'!F13+'Edificio 3'!F13+'Edificio 4'!F13+'Edificio 5'!F13+'edificio 6'!F13+'edificio 7'!F13+'edificio 8'!F13+'edificio 9'!F13+'edificio 10'!F13)=0,"",('Edificio 1'!F13+'Edificio 2'!F13+'Edificio 3'!F13+'Edificio 4'!F13+'Edificio 5'!F13+'edificio 6'!F13+'edificio 7'!F13+'edificio 8'!F13+'edificio 9'!F13+'edificio 10'!F13))</f>
        <v/>
      </c>
      <c r="G9" s="13" t="str">
        <f>IF(('Edificio 1'!G13+'Edificio 2'!G13+'Edificio 3'!G13+'Edificio 4'!G13+'Edificio 5'!G13+'edificio 6'!G13+'edificio 7'!G13+'edificio 8'!G13+'edificio 9'!G13+'edificio 10'!G13)=0,"",('Edificio 1'!G13+'Edificio 2'!G13+'Edificio 3'!G13+'Edificio 4'!G13+'Edificio 5'!G13+'edificio 6'!G13+'edificio 7'!G13+'edificio 8'!G13+'edificio 9'!G13+'edificio 10'!G13))</f>
        <v/>
      </c>
      <c r="H9" s="13" t="str">
        <f>IF(('Edificio 1'!H13+'Edificio 2'!H13+'Edificio 3'!H13+'Edificio 4'!H13+'Edificio 5'!H13+'edificio 6'!H13+'edificio 7'!H13+'edificio 8'!H13+'edificio 9'!H13+'edificio 10'!H13)=0,"",('Edificio 1'!H13+'Edificio 2'!H13+'Edificio 3'!H13+'Edificio 4'!H13+'Edificio 5'!H13+'edificio 6'!H13+'edificio 7'!H13+'edificio 8'!H13+'edificio 9'!H13+'edificio 10'!H13))</f>
        <v/>
      </c>
      <c r="I9" s="13" t="str">
        <f>IF(('Edificio 1'!I13+'Edificio 2'!I13+'Edificio 3'!I13+'Edificio 4'!I13+'Edificio 5'!I13+'edificio 6'!I13+'edificio 7'!I13+'edificio 8'!I13+'edificio 9'!I13+'edificio 10'!I13)=0,"",('Edificio 1'!I13+'Edificio 2'!I13+'Edificio 3'!I13+'Edificio 4'!I13+'Edificio 5'!I13+'edificio 6'!I13+'edificio 7'!I13+'edificio 8'!I13+'edificio 9'!I13+'edificio 10'!I13))</f>
        <v/>
      </c>
      <c r="J9" s="20" t="str">
        <f t="shared" si="1"/>
        <v/>
      </c>
      <c r="K9" s="21" t="str">
        <f t="shared" si="0"/>
        <v/>
      </c>
    </row>
    <row r="10" spans="1:11" x14ac:dyDescent="0.3">
      <c r="A10" s="16" t="s">
        <v>4</v>
      </c>
      <c r="B10" s="13" t="str">
        <f>IF(('Edificio 1'!B14+'Edificio 2'!B14+'Edificio 3'!B14+'Edificio 4'!B14+'Edificio 5'!B14+'edificio 6'!B14+'edificio 7'!B14+'edificio 8'!B14+'edificio 9'!B14+'edificio 10'!B14)=0,"",('Edificio 1'!B14+'Edificio 2'!B14+'Edificio 3'!B14+'Edificio 4'!B14+'Edificio 5'!B14+'edificio 6'!B14+'edificio 7'!B14+'edificio 8'!B14+'edificio 9'!B14+'edificio 10'!B14))</f>
        <v/>
      </c>
      <c r="C10" s="13" t="str">
        <f>IF(('Edificio 1'!C14+'Edificio 2'!C14+'Edificio 3'!C14+'Edificio 4'!C14+'Edificio 5'!C14+'edificio 6'!C14+'edificio 7'!C14+'edificio 8'!C14+'edificio 9'!C14+'edificio 10'!C14)=0,"",('Edificio 1'!C14+'Edificio 2'!C14+'Edificio 3'!C14+'Edificio 4'!C14+'Edificio 5'!C14+'edificio 6'!C14+'edificio 7'!C14+'edificio 8'!C14+'edificio 9'!C14+'edificio 10'!C14))</f>
        <v/>
      </c>
      <c r="D10" s="13" t="str">
        <f>IF(('Edificio 1'!D14+'Edificio 2'!D14+'Edificio 3'!D14+'Edificio 4'!D14+'Edificio 5'!D14+'edificio 6'!D14+'edificio 7'!D14+'edificio 8'!D14+'edificio 9'!D14+'edificio 10'!D14)=0,"",('Edificio 1'!D14+'Edificio 2'!D14+'Edificio 3'!D14+'Edificio 4'!D14+'Edificio 5'!D14+'edificio 6'!D14+'edificio 7'!D14+'edificio 8'!D14+'edificio 9'!D14+'edificio 10'!D14))</f>
        <v/>
      </c>
      <c r="E10" s="13" t="str">
        <f>IF(('Edificio 1'!E14+'Edificio 2'!E14+'Edificio 3'!E14+'Edificio 4'!E14+'Edificio 5'!E14+'edificio 6'!E14+'edificio 7'!E14+'edificio 8'!E14+'edificio 9'!E14+'edificio 10'!E14)=0,"",('Edificio 1'!E14+'Edificio 2'!E14+'Edificio 3'!E14+'Edificio 4'!E14+'Edificio 5'!E14+'edificio 6'!E14+'edificio 7'!E14+'edificio 8'!E14+'edificio 9'!E14+'edificio 10'!E14))</f>
        <v/>
      </c>
      <c r="F10" s="13" t="str">
        <f>IF(('Edificio 1'!F14+'Edificio 2'!F14+'Edificio 3'!F14+'Edificio 4'!F14+'Edificio 5'!F14+'edificio 6'!F14+'edificio 7'!F14+'edificio 8'!F14+'edificio 9'!F14+'edificio 10'!F14)=0,"",('Edificio 1'!F14+'Edificio 2'!F14+'Edificio 3'!F14+'Edificio 4'!F14+'Edificio 5'!F14+'edificio 6'!F14+'edificio 7'!F14+'edificio 8'!F14+'edificio 9'!F14+'edificio 10'!F14))</f>
        <v/>
      </c>
      <c r="G10" s="13" t="str">
        <f>IF(('Edificio 1'!G14+'Edificio 2'!G14+'Edificio 3'!G14+'Edificio 4'!G14+'Edificio 5'!G14+'edificio 6'!G14+'edificio 7'!G14+'edificio 8'!G14+'edificio 9'!G14+'edificio 10'!G14)=0,"",('Edificio 1'!G14+'Edificio 2'!G14+'Edificio 3'!G14+'Edificio 4'!G14+'Edificio 5'!G14+'edificio 6'!G14+'edificio 7'!G14+'edificio 8'!G14+'edificio 9'!G14+'edificio 10'!G14))</f>
        <v/>
      </c>
      <c r="H10" s="13" t="str">
        <f>IF(('Edificio 1'!H14+'Edificio 2'!H14+'Edificio 3'!H14+'Edificio 4'!H14+'Edificio 5'!H14+'edificio 6'!H14+'edificio 7'!H14+'edificio 8'!H14+'edificio 9'!H14+'edificio 10'!H14)=0,"",('Edificio 1'!H14+'Edificio 2'!H14+'Edificio 3'!H14+'Edificio 4'!H14+'Edificio 5'!H14+'edificio 6'!H14+'edificio 7'!H14+'edificio 8'!H14+'edificio 9'!H14+'edificio 10'!H14))</f>
        <v/>
      </c>
      <c r="I10" s="13" t="str">
        <f>IF(('Edificio 1'!I14+'Edificio 2'!I14+'Edificio 3'!I14+'Edificio 4'!I14+'Edificio 5'!I14+'edificio 6'!I14+'edificio 7'!I14+'edificio 8'!I14+'edificio 9'!I14+'edificio 10'!I14)=0,"",('Edificio 1'!I14+'Edificio 2'!I14+'Edificio 3'!I14+'Edificio 4'!I14+'Edificio 5'!I14+'edificio 6'!I14+'edificio 7'!I14+'edificio 8'!I14+'edificio 9'!I14+'edificio 10'!I14))</f>
        <v/>
      </c>
      <c r="J10" s="20" t="str">
        <f t="shared" si="1"/>
        <v/>
      </c>
      <c r="K10" s="21" t="str">
        <f t="shared" si="0"/>
        <v/>
      </c>
    </row>
    <row r="11" spans="1:11" x14ac:dyDescent="0.3">
      <c r="A11" s="16" t="s">
        <v>5</v>
      </c>
      <c r="B11" s="13" t="str">
        <f>IF(('Edificio 1'!B15+'Edificio 2'!B15+'Edificio 3'!B15+'Edificio 4'!B15+'Edificio 5'!B15+'edificio 6'!B15+'edificio 7'!B15+'edificio 8'!B15+'edificio 9'!B15+'edificio 10'!B15)=0,"",('Edificio 1'!B15+'Edificio 2'!B15+'Edificio 3'!B15+'Edificio 4'!B15+'Edificio 5'!B15+'edificio 6'!B15+'edificio 7'!B15+'edificio 8'!B15+'edificio 9'!B15+'edificio 10'!B15))</f>
        <v/>
      </c>
      <c r="C11" s="13" t="str">
        <f>IF(('Edificio 1'!C15+'Edificio 2'!C15+'Edificio 3'!C15+'Edificio 4'!C15+'Edificio 5'!C15+'edificio 6'!C15+'edificio 7'!C15+'edificio 8'!C15+'edificio 9'!C15+'edificio 10'!C15)=0,"",('Edificio 1'!C15+'Edificio 2'!C15+'Edificio 3'!C15+'Edificio 4'!C15+'Edificio 5'!C15+'edificio 6'!C15+'edificio 7'!C15+'edificio 8'!C15+'edificio 9'!C15+'edificio 10'!C15))</f>
        <v/>
      </c>
      <c r="D11" s="13" t="str">
        <f>IF(('Edificio 1'!D15+'Edificio 2'!D15+'Edificio 3'!D15+'Edificio 4'!D15+'Edificio 5'!D15+'edificio 6'!D15+'edificio 7'!D15+'edificio 8'!D15+'edificio 9'!D15+'edificio 10'!D15)=0,"",('Edificio 1'!D15+'Edificio 2'!D15+'Edificio 3'!D15+'Edificio 4'!D15+'Edificio 5'!D15+'edificio 6'!D15+'edificio 7'!D15+'edificio 8'!D15+'edificio 9'!D15+'edificio 10'!D15))</f>
        <v/>
      </c>
      <c r="E11" s="13" t="str">
        <f>IF(('Edificio 1'!E15+'Edificio 2'!E15+'Edificio 3'!E15+'Edificio 4'!E15+'Edificio 5'!E15+'edificio 6'!E15+'edificio 7'!E15+'edificio 8'!E15+'edificio 9'!E15+'edificio 10'!E15)=0,"",('Edificio 1'!E15+'Edificio 2'!E15+'Edificio 3'!E15+'Edificio 4'!E15+'Edificio 5'!E15+'edificio 6'!E15+'edificio 7'!E15+'edificio 8'!E15+'edificio 9'!E15+'edificio 10'!E15))</f>
        <v/>
      </c>
      <c r="F11" s="13" t="str">
        <f>IF(('Edificio 1'!F15+'Edificio 2'!F15+'Edificio 3'!F15+'Edificio 4'!F15+'Edificio 5'!F15+'edificio 6'!F15+'edificio 7'!F15+'edificio 8'!F15+'edificio 9'!F15+'edificio 10'!F15)=0,"",('Edificio 1'!F15+'Edificio 2'!F15+'Edificio 3'!F15+'Edificio 4'!F15+'Edificio 5'!F15+'edificio 6'!F15+'edificio 7'!F15+'edificio 8'!F15+'edificio 9'!F15+'edificio 10'!F15))</f>
        <v/>
      </c>
      <c r="G11" s="13" t="str">
        <f>IF(('Edificio 1'!G15+'Edificio 2'!G15+'Edificio 3'!G15+'Edificio 4'!G15+'Edificio 5'!G15+'edificio 6'!G15+'edificio 7'!G15+'edificio 8'!G15+'edificio 9'!G15+'edificio 10'!G15)=0,"",('Edificio 1'!G15+'Edificio 2'!G15+'Edificio 3'!G15+'Edificio 4'!G15+'Edificio 5'!G15+'edificio 6'!G15+'edificio 7'!G15+'edificio 8'!G15+'edificio 9'!G15+'edificio 10'!G15))</f>
        <v/>
      </c>
      <c r="H11" s="13" t="str">
        <f>IF(('Edificio 1'!H15+'Edificio 2'!H15+'Edificio 3'!H15+'Edificio 4'!H15+'Edificio 5'!H15+'edificio 6'!H15+'edificio 7'!H15+'edificio 8'!H15+'edificio 9'!H15+'edificio 10'!H15)=0,"",('Edificio 1'!H15+'Edificio 2'!H15+'Edificio 3'!H15+'Edificio 4'!H15+'Edificio 5'!H15+'edificio 6'!H15+'edificio 7'!H15+'edificio 8'!H15+'edificio 9'!H15+'edificio 10'!H15))</f>
        <v/>
      </c>
      <c r="I11" s="13" t="str">
        <f>IF(('Edificio 1'!I15+'Edificio 2'!I15+'Edificio 3'!I15+'Edificio 4'!I15+'Edificio 5'!I15+'edificio 6'!I15+'edificio 7'!I15+'edificio 8'!I15+'edificio 9'!I15+'edificio 10'!I15)=0,"",('Edificio 1'!I15+'Edificio 2'!I15+'Edificio 3'!I15+'Edificio 4'!I15+'Edificio 5'!I15+'edificio 6'!I15+'edificio 7'!I15+'edificio 8'!I15+'edificio 9'!I15+'edificio 10'!I15))</f>
        <v/>
      </c>
      <c r="J11" s="20" t="str">
        <f t="shared" si="1"/>
        <v/>
      </c>
      <c r="K11" s="21" t="str">
        <f t="shared" si="0"/>
        <v/>
      </c>
    </row>
    <row r="12" spans="1:11" x14ac:dyDescent="0.3">
      <c r="A12" s="16" t="s">
        <v>6</v>
      </c>
      <c r="B12" s="13" t="str">
        <f>IF(('Edificio 1'!B16+'Edificio 2'!B16+'Edificio 3'!B16+'Edificio 4'!B16+'Edificio 5'!B16+'edificio 6'!B16+'edificio 7'!B16+'edificio 8'!B16+'edificio 9'!B16+'edificio 10'!B16)=0,"",('Edificio 1'!B16+'Edificio 2'!B16+'Edificio 3'!B16+'Edificio 4'!B16+'Edificio 5'!B16+'edificio 6'!B16+'edificio 7'!B16+'edificio 8'!B16+'edificio 9'!B16+'edificio 10'!B16))</f>
        <v/>
      </c>
      <c r="C12" s="13" t="str">
        <f>IF(('Edificio 1'!C16+'Edificio 2'!C16+'Edificio 3'!C16+'Edificio 4'!C16+'Edificio 5'!C16+'edificio 6'!C16+'edificio 7'!C16+'edificio 8'!C16+'edificio 9'!C16+'edificio 10'!C16)=0,"",('Edificio 1'!C16+'Edificio 2'!C16+'Edificio 3'!C16+'Edificio 4'!C16+'Edificio 5'!C16+'edificio 6'!C16+'edificio 7'!C16+'edificio 8'!C16+'edificio 9'!C16+'edificio 10'!C16))</f>
        <v/>
      </c>
      <c r="D12" s="13" t="str">
        <f>IF(('Edificio 1'!D16+'Edificio 2'!D16+'Edificio 3'!D16+'Edificio 4'!D16+'Edificio 5'!D16+'edificio 6'!D16+'edificio 7'!D16+'edificio 8'!D16+'edificio 9'!D16+'edificio 10'!D16)=0,"",('Edificio 1'!D16+'Edificio 2'!D16+'Edificio 3'!D16+'Edificio 4'!D16+'Edificio 5'!D16+'edificio 6'!D16+'edificio 7'!D16+'edificio 8'!D16+'edificio 9'!D16+'edificio 10'!D16))</f>
        <v/>
      </c>
      <c r="E12" s="13" t="str">
        <f>IF(('Edificio 1'!E16+'Edificio 2'!E16+'Edificio 3'!E16+'Edificio 4'!E16+'Edificio 5'!E16+'edificio 6'!E16+'edificio 7'!E16+'edificio 8'!E16+'edificio 9'!E16+'edificio 10'!E16)=0,"",('Edificio 1'!E16+'Edificio 2'!E16+'Edificio 3'!E16+'Edificio 4'!E16+'Edificio 5'!E16+'edificio 6'!E16+'edificio 7'!E16+'edificio 8'!E16+'edificio 9'!E16+'edificio 10'!E16))</f>
        <v/>
      </c>
      <c r="F12" s="13" t="str">
        <f>IF(('Edificio 1'!F16+'Edificio 2'!F16+'Edificio 3'!F16+'Edificio 4'!F16+'Edificio 5'!F16+'edificio 6'!F16+'edificio 7'!F16+'edificio 8'!F16+'edificio 9'!F16+'edificio 10'!F16)=0,"",('Edificio 1'!F16+'Edificio 2'!F16+'Edificio 3'!F16+'Edificio 4'!F16+'Edificio 5'!F16+'edificio 6'!F16+'edificio 7'!F16+'edificio 8'!F16+'edificio 9'!F16+'edificio 10'!F16))</f>
        <v/>
      </c>
      <c r="G12" s="13" t="str">
        <f>IF(('Edificio 1'!G16+'Edificio 2'!G16+'Edificio 3'!G16+'Edificio 4'!G16+'Edificio 5'!G16+'edificio 6'!G16+'edificio 7'!G16+'edificio 8'!G16+'edificio 9'!G16+'edificio 10'!G16)=0,"",('Edificio 1'!G16+'Edificio 2'!G16+'Edificio 3'!G16+'Edificio 4'!G16+'Edificio 5'!G16+'edificio 6'!G16+'edificio 7'!G16+'edificio 8'!G16+'edificio 9'!G16+'edificio 10'!G16))</f>
        <v/>
      </c>
      <c r="H12" s="13" t="str">
        <f>IF(('Edificio 1'!H16+'Edificio 2'!H16+'Edificio 3'!H16+'Edificio 4'!H16+'Edificio 5'!H16+'edificio 6'!H16+'edificio 7'!H16+'edificio 8'!H16+'edificio 9'!H16+'edificio 10'!H16)=0,"",('Edificio 1'!H16+'Edificio 2'!H16+'Edificio 3'!H16+'Edificio 4'!H16+'Edificio 5'!H16+'edificio 6'!H16+'edificio 7'!H16+'edificio 8'!H16+'edificio 9'!H16+'edificio 10'!H16))</f>
        <v/>
      </c>
      <c r="I12" s="13" t="str">
        <f>IF(('Edificio 1'!I16+'Edificio 2'!I16+'Edificio 3'!I16+'Edificio 4'!I16+'Edificio 5'!I16+'edificio 6'!I16+'edificio 7'!I16+'edificio 8'!I16+'edificio 9'!I16+'edificio 10'!I16)=0,"",('Edificio 1'!I16+'Edificio 2'!I16+'Edificio 3'!I16+'Edificio 4'!I16+'Edificio 5'!I16+'edificio 6'!I16+'edificio 7'!I16+'edificio 8'!I16+'edificio 9'!I16+'edificio 10'!I16))</f>
        <v/>
      </c>
      <c r="J12" s="20" t="str">
        <f t="shared" si="1"/>
        <v/>
      </c>
      <c r="K12" s="21" t="str">
        <f t="shared" si="0"/>
        <v/>
      </c>
    </row>
    <row r="13" spans="1:11" x14ac:dyDescent="0.3">
      <c r="A13" s="16" t="s">
        <v>7</v>
      </c>
      <c r="B13" s="13" t="str">
        <f>IF(('Edificio 1'!B17+'Edificio 2'!B17+'Edificio 3'!B17+'Edificio 4'!B17+'Edificio 5'!B17+'edificio 6'!B17+'edificio 7'!B17+'edificio 8'!B17+'edificio 9'!B17+'edificio 10'!B17)=0,"",('Edificio 1'!B17+'Edificio 2'!B17+'Edificio 3'!B17+'Edificio 4'!B17+'Edificio 5'!B17+'edificio 6'!B17+'edificio 7'!B17+'edificio 8'!B17+'edificio 9'!B17+'edificio 10'!B17))</f>
        <v/>
      </c>
      <c r="C13" s="13" t="str">
        <f>IF(('Edificio 1'!C17+'Edificio 2'!C17+'Edificio 3'!C17+'Edificio 4'!C17+'Edificio 5'!C17+'edificio 6'!C17+'edificio 7'!C17+'edificio 8'!C17+'edificio 9'!C17+'edificio 10'!C17)=0,"",('Edificio 1'!C17+'Edificio 2'!C17+'Edificio 3'!C17+'Edificio 4'!C17+'Edificio 5'!C17+'edificio 6'!C17+'edificio 7'!C17+'edificio 8'!C17+'edificio 9'!C17+'edificio 10'!C17))</f>
        <v/>
      </c>
      <c r="D13" s="13" t="str">
        <f>IF(('Edificio 1'!D17+'Edificio 2'!D17+'Edificio 3'!D17+'Edificio 4'!D17+'Edificio 5'!D17+'edificio 6'!D17+'edificio 7'!D17+'edificio 8'!D17+'edificio 9'!D17+'edificio 10'!D17)=0,"",('Edificio 1'!D17+'Edificio 2'!D17+'Edificio 3'!D17+'Edificio 4'!D17+'Edificio 5'!D17+'edificio 6'!D17+'edificio 7'!D17+'edificio 8'!D17+'edificio 9'!D17+'edificio 10'!D17))</f>
        <v/>
      </c>
      <c r="E13" s="13" t="str">
        <f>IF(('Edificio 1'!E17+'Edificio 2'!E17+'Edificio 3'!E17+'Edificio 4'!E17+'Edificio 5'!E17+'edificio 6'!E17+'edificio 7'!E17+'edificio 8'!E17+'edificio 9'!E17+'edificio 10'!E17)=0,"",('Edificio 1'!E17+'Edificio 2'!E17+'Edificio 3'!E17+'Edificio 4'!E17+'Edificio 5'!E17+'edificio 6'!E17+'edificio 7'!E17+'edificio 8'!E17+'edificio 9'!E17+'edificio 10'!E17))</f>
        <v/>
      </c>
      <c r="F13" s="13" t="str">
        <f>IF(('Edificio 1'!F17+'Edificio 2'!F17+'Edificio 3'!F17+'Edificio 4'!F17+'Edificio 5'!F17+'edificio 6'!F17+'edificio 7'!F17+'edificio 8'!F17+'edificio 9'!F17+'edificio 10'!F17)=0,"",('Edificio 1'!F17+'Edificio 2'!F17+'Edificio 3'!F17+'Edificio 4'!F17+'Edificio 5'!F17+'edificio 6'!F17+'edificio 7'!F17+'edificio 8'!F17+'edificio 9'!F17+'edificio 10'!F17))</f>
        <v/>
      </c>
      <c r="G13" s="13" t="str">
        <f>IF(('Edificio 1'!G17+'Edificio 2'!G17+'Edificio 3'!G17+'Edificio 4'!G17+'Edificio 5'!G17+'edificio 6'!G17+'edificio 7'!G17+'edificio 8'!G17+'edificio 9'!G17+'edificio 10'!G17)=0,"",('Edificio 1'!G17+'Edificio 2'!G17+'Edificio 3'!G17+'Edificio 4'!G17+'Edificio 5'!G17+'edificio 6'!G17+'edificio 7'!G17+'edificio 8'!G17+'edificio 9'!G17+'edificio 10'!G17))</f>
        <v/>
      </c>
      <c r="H13" s="13" t="str">
        <f>IF(('Edificio 1'!H17+'Edificio 2'!H17+'Edificio 3'!H17+'Edificio 4'!H17+'Edificio 5'!H17+'edificio 6'!H17+'edificio 7'!H17+'edificio 8'!H17+'edificio 9'!H17+'edificio 10'!H17)=0,"",('Edificio 1'!H17+'Edificio 2'!H17+'Edificio 3'!H17+'Edificio 4'!H17+'Edificio 5'!H17+'edificio 6'!H17+'edificio 7'!H17+'edificio 8'!H17+'edificio 9'!H17+'edificio 10'!H17))</f>
        <v/>
      </c>
      <c r="I13" s="13" t="str">
        <f>IF(('Edificio 1'!I17+'Edificio 2'!I17+'Edificio 3'!I17+'Edificio 4'!I17+'Edificio 5'!I17+'edificio 6'!I17+'edificio 7'!I17+'edificio 8'!I17+'edificio 9'!I17+'edificio 10'!I17)=0,"",('Edificio 1'!I17+'Edificio 2'!I17+'Edificio 3'!I17+'Edificio 4'!I17+'Edificio 5'!I17+'edificio 6'!I17+'edificio 7'!I17+'edificio 8'!I17+'edificio 9'!I17+'edificio 10'!I17))</f>
        <v/>
      </c>
      <c r="J13" s="20" t="str">
        <f t="shared" si="1"/>
        <v/>
      </c>
      <c r="K13" s="21" t="str">
        <f t="shared" si="0"/>
        <v/>
      </c>
    </row>
    <row r="14" spans="1:11" x14ac:dyDescent="0.3">
      <c r="A14" s="16" t="s">
        <v>8</v>
      </c>
      <c r="B14" s="13" t="str">
        <f>IF(('Edificio 1'!B18+'Edificio 2'!B18+'Edificio 3'!B18+'Edificio 4'!B18+'Edificio 5'!B18+'edificio 6'!B18+'edificio 7'!B18+'edificio 8'!B18+'edificio 9'!B18+'edificio 10'!B18)=0,"",('Edificio 1'!B18+'Edificio 2'!B18+'Edificio 3'!B18+'Edificio 4'!B18+'Edificio 5'!B18+'edificio 6'!B18+'edificio 7'!B18+'edificio 8'!B18+'edificio 9'!B18+'edificio 10'!B18))</f>
        <v/>
      </c>
      <c r="C14" s="13" t="str">
        <f>IF(('Edificio 1'!C18+'Edificio 2'!C18+'Edificio 3'!C18+'Edificio 4'!C18+'Edificio 5'!C18+'edificio 6'!C18+'edificio 7'!C18+'edificio 8'!C18+'edificio 9'!C18+'edificio 10'!C18)=0,"",('Edificio 1'!C18+'Edificio 2'!C18+'Edificio 3'!C18+'Edificio 4'!C18+'Edificio 5'!C18+'edificio 6'!C18+'edificio 7'!C18+'edificio 8'!C18+'edificio 9'!C18+'edificio 10'!C18))</f>
        <v/>
      </c>
      <c r="D14" s="13" t="str">
        <f>IF(('Edificio 1'!D18+'Edificio 2'!D18+'Edificio 3'!D18+'Edificio 4'!D18+'Edificio 5'!D18+'edificio 6'!D18+'edificio 7'!D18+'edificio 8'!D18+'edificio 9'!D18+'edificio 10'!D18)=0,"",('Edificio 1'!D18+'Edificio 2'!D18+'Edificio 3'!D18+'Edificio 4'!D18+'Edificio 5'!D18+'edificio 6'!D18+'edificio 7'!D18+'edificio 8'!D18+'edificio 9'!D18+'edificio 10'!D18))</f>
        <v/>
      </c>
      <c r="E14" s="13" t="str">
        <f>IF(('Edificio 1'!E18+'Edificio 2'!E18+'Edificio 3'!E18+'Edificio 4'!E18+'Edificio 5'!E18+'edificio 6'!E18+'edificio 7'!E18+'edificio 8'!E18+'edificio 9'!E18+'edificio 10'!E18)=0,"",('Edificio 1'!E18+'Edificio 2'!E18+'Edificio 3'!E18+'Edificio 4'!E18+'Edificio 5'!E18+'edificio 6'!E18+'edificio 7'!E18+'edificio 8'!E18+'edificio 9'!E18+'edificio 10'!E18))</f>
        <v/>
      </c>
      <c r="F14" s="13" t="str">
        <f>IF(('Edificio 1'!F18+'Edificio 2'!F18+'Edificio 3'!F18+'Edificio 4'!F18+'Edificio 5'!F18+'edificio 6'!F18+'edificio 7'!F18+'edificio 8'!F18+'edificio 9'!F18+'edificio 10'!F18)=0,"",('Edificio 1'!F18+'Edificio 2'!F18+'Edificio 3'!F18+'Edificio 4'!F18+'Edificio 5'!F18+'edificio 6'!F18+'edificio 7'!F18+'edificio 8'!F18+'edificio 9'!F18+'edificio 10'!F18))</f>
        <v/>
      </c>
      <c r="G14" s="13" t="str">
        <f>IF(('Edificio 1'!G18+'Edificio 2'!G18+'Edificio 3'!G18+'Edificio 4'!G18+'Edificio 5'!G18+'edificio 6'!G18+'edificio 7'!G18+'edificio 8'!G18+'edificio 9'!G18+'edificio 10'!G18)=0,"",('Edificio 1'!G18+'Edificio 2'!G18+'Edificio 3'!G18+'Edificio 4'!G18+'Edificio 5'!G18+'edificio 6'!G18+'edificio 7'!G18+'edificio 8'!G18+'edificio 9'!G18+'edificio 10'!G18))</f>
        <v/>
      </c>
      <c r="H14" s="13" t="str">
        <f>IF(('Edificio 1'!H18+'Edificio 2'!H18+'Edificio 3'!H18+'Edificio 4'!H18+'Edificio 5'!H18+'edificio 6'!H18+'edificio 7'!H18+'edificio 8'!H18+'edificio 9'!H18+'edificio 10'!H18)=0,"",('Edificio 1'!H18+'Edificio 2'!H18+'Edificio 3'!H18+'Edificio 4'!H18+'Edificio 5'!H18+'edificio 6'!H18+'edificio 7'!H18+'edificio 8'!H18+'edificio 9'!H18+'edificio 10'!H18))</f>
        <v/>
      </c>
      <c r="I14" s="13" t="str">
        <f>IF(('Edificio 1'!I18+'Edificio 2'!I18+'Edificio 3'!I18+'Edificio 4'!I18+'Edificio 5'!I18+'edificio 6'!I18+'edificio 7'!I18+'edificio 8'!I18+'edificio 9'!I18+'edificio 10'!I18)=0,"",('Edificio 1'!I18+'Edificio 2'!I18+'Edificio 3'!I18+'Edificio 4'!I18+'Edificio 5'!I18+'edificio 6'!I18+'edificio 7'!I18+'edificio 8'!I18+'edificio 9'!I18+'edificio 10'!I18))</f>
        <v/>
      </c>
      <c r="J14" s="20" t="str">
        <f t="shared" si="1"/>
        <v/>
      </c>
      <c r="K14" s="21" t="str">
        <f t="shared" si="0"/>
        <v/>
      </c>
    </row>
    <row r="15" spans="1:11" x14ac:dyDescent="0.3">
      <c r="A15" s="16" t="s">
        <v>9</v>
      </c>
      <c r="B15" s="13" t="str">
        <f>IF(('Edificio 1'!B19+'Edificio 2'!B19+'Edificio 3'!B19+'Edificio 4'!B19+'Edificio 5'!B19+'edificio 6'!B19+'edificio 7'!B19+'edificio 8'!B19+'edificio 9'!B19+'edificio 10'!B19)=0,"",('Edificio 1'!B19+'Edificio 2'!B19+'Edificio 3'!B19+'Edificio 4'!B19+'Edificio 5'!B19+'edificio 6'!B19+'edificio 7'!B19+'edificio 8'!B19+'edificio 9'!B19+'edificio 10'!B19))</f>
        <v/>
      </c>
      <c r="C15" s="13" t="str">
        <f>IF(('Edificio 1'!C19+'Edificio 2'!C19+'Edificio 3'!C19+'Edificio 4'!C19+'Edificio 5'!C19+'edificio 6'!C19+'edificio 7'!C19+'edificio 8'!C19+'edificio 9'!C19+'edificio 10'!C19)=0,"",('Edificio 1'!C19+'Edificio 2'!C19+'Edificio 3'!C19+'Edificio 4'!C19+'Edificio 5'!C19+'edificio 6'!C19+'edificio 7'!C19+'edificio 8'!C19+'edificio 9'!C19+'edificio 10'!C19))</f>
        <v/>
      </c>
      <c r="D15" s="13" t="str">
        <f>IF(('Edificio 1'!D19+'Edificio 2'!D19+'Edificio 3'!D19+'Edificio 4'!D19+'Edificio 5'!D19+'edificio 6'!D19+'edificio 7'!D19+'edificio 8'!D19+'edificio 9'!D19+'edificio 10'!D19)=0,"",('Edificio 1'!D19+'Edificio 2'!D19+'Edificio 3'!D19+'Edificio 4'!D19+'Edificio 5'!D19+'edificio 6'!D19+'edificio 7'!D19+'edificio 8'!D19+'edificio 9'!D19+'edificio 10'!D19))</f>
        <v/>
      </c>
      <c r="E15" s="13" t="str">
        <f>IF(('Edificio 1'!E19+'Edificio 2'!E19+'Edificio 3'!E19+'Edificio 4'!E19+'Edificio 5'!E19+'edificio 6'!E19+'edificio 7'!E19+'edificio 8'!E19+'edificio 9'!E19+'edificio 10'!E19)=0,"",('Edificio 1'!E19+'Edificio 2'!E19+'Edificio 3'!E19+'Edificio 4'!E19+'Edificio 5'!E19+'edificio 6'!E19+'edificio 7'!E19+'edificio 8'!E19+'edificio 9'!E19+'edificio 10'!E19))</f>
        <v/>
      </c>
      <c r="F15" s="13" t="str">
        <f>IF(('Edificio 1'!F19+'Edificio 2'!F19+'Edificio 3'!F19+'Edificio 4'!F19+'Edificio 5'!F19+'edificio 6'!F19+'edificio 7'!F19+'edificio 8'!F19+'edificio 9'!F19+'edificio 10'!F19)=0,"",('Edificio 1'!F19+'Edificio 2'!F19+'Edificio 3'!F19+'Edificio 4'!F19+'Edificio 5'!F19+'edificio 6'!F19+'edificio 7'!F19+'edificio 8'!F19+'edificio 9'!F19+'edificio 10'!F19))</f>
        <v/>
      </c>
      <c r="G15" s="13" t="str">
        <f>IF(('Edificio 1'!G19+'Edificio 2'!G19+'Edificio 3'!G19+'Edificio 4'!G19+'Edificio 5'!G19+'edificio 6'!G19+'edificio 7'!G19+'edificio 8'!G19+'edificio 9'!G19+'edificio 10'!G19)=0,"",('Edificio 1'!G19+'Edificio 2'!G19+'Edificio 3'!G19+'Edificio 4'!G19+'Edificio 5'!G19+'edificio 6'!G19+'edificio 7'!G19+'edificio 8'!G19+'edificio 9'!G19+'edificio 10'!G19))</f>
        <v/>
      </c>
      <c r="H15" s="13" t="str">
        <f>IF(('Edificio 1'!H19+'Edificio 2'!H19+'Edificio 3'!H19+'Edificio 4'!H19+'Edificio 5'!H19+'edificio 6'!H19+'edificio 7'!H19+'edificio 8'!H19+'edificio 9'!H19+'edificio 10'!H19)=0,"",('Edificio 1'!H19+'Edificio 2'!H19+'Edificio 3'!H19+'Edificio 4'!H19+'Edificio 5'!H19+'edificio 6'!H19+'edificio 7'!H19+'edificio 8'!H19+'edificio 9'!H19+'edificio 10'!H19))</f>
        <v/>
      </c>
      <c r="I15" s="13" t="str">
        <f>IF(('Edificio 1'!I19+'Edificio 2'!I19+'Edificio 3'!I19+'Edificio 4'!I19+'Edificio 5'!I19+'edificio 6'!I19+'edificio 7'!I19+'edificio 8'!I19+'edificio 9'!I19+'edificio 10'!I19)=0,"",('Edificio 1'!I19+'Edificio 2'!I19+'Edificio 3'!I19+'Edificio 4'!I19+'Edificio 5'!I19+'edificio 6'!I19+'edificio 7'!I19+'edificio 8'!I19+'edificio 9'!I19+'edificio 10'!I19))</f>
        <v/>
      </c>
      <c r="J15" s="20" t="str">
        <f t="shared" si="1"/>
        <v/>
      </c>
      <c r="K15" s="21" t="str">
        <f t="shared" si="0"/>
        <v/>
      </c>
    </row>
    <row r="16" spans="1:11" x14ac:dyDescent="0.3">
      <c r="A16" s="16" t="s">
        <v>10</v>
      </c>
      <c r="B16" s="13" t="str">
        <f>IF(('Edificio 1'!B20+'Edificio 2'!B20+'Edificio 3'!B20+'Edificio 4'!B20+'Edificio 5'!B20+'edificio 6'!B20+'edificio 7'!B20+'edificio 8'!B20+'edificio 9'!B20+'edificio 10'!B20)=0,"",('Edificio 1'!B20+'Edificio 2'!B20+'Edificio 3'!B20+'Edificio 4'!B20+'Edificio 5'!B20+'edificio 6'!B20+'edificio 7'!B20+'edificio 8'!B20+'edificio 9'!B20+'edificio 10'!B20))</f>
        <v/>
      </c>
      <c r="C16" s="13" t="str">
        <f>IF(('Edificio 1'!C20+'Edificio 2'!C20+'Edificio 3'!C20+'Edificio 4'!C20+'Edificio 5'!C20+'edificio 6'!C20+'edificio 7'!C20+'edificio 8'!C20+'edificio 9'!C20+'edificio 10'!C20)=0,"",('Edificio 1'!C20+'Edificio 2'!C20+'Edificio 3'!C20+'Edificio 4'!C20+'Edificio 5'!C20+'edificio 6'!C20+'edificio 7'!C20+'edificio 8'!C20+'edificio 9'!C20+'edificio 10'!C20))</f>
        <v/>
      </c>
      <c r="D16" s="13" t="str">
        <f>IF(('Edificio 1'!D20+'Edificio 2'!D20+'Edificio 3'!D20+'Edificio 4'!D20+'Edificio 5'!D20+'edificio 6'!D20+'edificio 7'!D20+'edificio 8'!D20+'edificio 9'!D20+'edificio 10'!D20)=0,"",('Edificio 1'!D20+'Edificio 2'!D20+'Edificio 3'!D20+'Edificio 4'!D20+'Edificio 5'!D20+'edificio 6'!D20+'edificio 7'!D20+'edificio 8'!D20+'edificio 9'!D20+'edificio 10'!D20))</f>
        <v/>
      </c>
      <c r="E16" s="13" t="str">
        <f>IF(('Edificio 1'!E20+'Edificio 2'!E20+'Edificio 3'!E20+'Edificio 4'!E20+'Edificio 5'!E20+'edificio 6'!E20+'edificio 7'!E20+'edificio 8'!E20+'edificio 9'!E20+'edificio 10'!E20)=0,"",('Edificio 1'!E20+'Edificio 2'!E20+'Edificio 3'!E20+'Edificio 4'!E20+'Edificio 5'!E20+'edificio 6'!E20+'edificio 7'!E20+'edificio 8'!E20+'edificio 9'!E20+'edificio 10'!E20))</f>
        <v/>
      </c>
      <c r="F16" s="13" t="str">
        <f>IF(('Edificio 1'!F20+'Edificio 2'!F20+'Edificio 3'!F20+'Edificio 4'!F20+'Edificio 5'!F20+'edificio 6'!F20+'edificio 7'!F20+'edificio 8'!F20+'edificio 9'!F20+'edificio 10'!F20)=0,"",('Edificio 1'!F20+'Edificio 2'!F20+'Edificio 3'!F20+'Edificio 4'!F20+'Edificio 5'!F20+'edificio 6'!F20+'edificio 7'!F20+'edificio 8'!F20+'edificio 9'!F20+'edificio 10'!F20))</f>
        <v/>
      </c>
      <c r="G16" s="13" t="str">
        <f>IF(('Edificio 1'!G20+'Edificio 2'!G20+'Edificio 3'!G20+'Edificio 4'!G20+'Edificio 5'!G20+'edificio 6'!G20+'edificio 7'!G20+'edificio 8'!G20+'edificio 9'!G20+'edificio 10'!G20)=0,"",('Edificio 1'!G20+'Edificio 2'!G20+'Edificio 3'!G20+'Edificio 4'!G20+'Edificio 5'!G20+'edificio 6'!G20+'edificio 7'!G20+'edificio 8'!G20+'edificio 9'!G20+'edificio 10'!G20))</f>
        <v/>
      </c>
      <c r="H16" s="13" t="str">
        <f>IF(('Edificio 1'!H20+'Edificio 2'!H20+'Edificio 3'!H20+'Edificio 4'!H20+'Edificio 5'!H20+'edificio 6'!H20+'edificio 7'!H20+'edificio 8'!H20+'edificio 9'!H20+'edificio 10'!H20)=0,"",('Edificio 1'!H20+'Edificio 2'!H20+'Edificio 3'!H20+'Edificio 4'!H20+'Edificio 5'!H20+'edificio 6'!H20+'edificio 7'!H20+'edificio 8'!H20+'edificio 9'!H20+'edificio 10'!H20))</f>
        <v/>
      </c>
      <c r="I16" s="13" t="str">
        <f>IF(('Edificio 1'!I20+'Edificio 2'!I20+'Edificio 3'!I20+'Edificio 4'!I20+'Edificio 5'!I20+'edificio 6'!I20+'edificio 7'!I20+'edificio 8'!I20+'edificio 9'!I20+'edificio 10'!I20)=0,"",('Edificio 1'!I20+'Edificio 2'!I20+'Edificio 3'!I20+'Edificio 4'!I20+'Edificio 5'!I20+'edificio 6'!I20+'edificio 7'!I20+'edificio 8'!I20+'edificio 9'!I20+'edificio 10'!I20))</f>
        <v/>
      </c>
      <c r="J16" s="20" t="str">
        <f t="shared" si="1"/>
        <v/>
      </c>
      <c r="K16" s="21" t="str">
        <f t="shared" si="0"/>
        <v/>
      </c>
    </row>
    <row r="17" spans="1:11" x14ac:dyDescent="0.3">
      <c r="A17" s="16" t="s">
        <v>11</v>
      </c>
      <c r="B17" s="13" t="str">
        <f>IF(('Edificio 1'!B21+'Edificio 2'!B21+'Edificio 3'!B21+'Edificio 4'!B21+'Edificio 5'!B21+'edificio 6'!B21+'edificio 7'!B21+'edificio 8'!B21+'edificio 9'!B21+'edificio 10'!B21)=0,"",('Edificio 1'!B21+'Edificio 2'!B21+'Edificio 3'!B21+'Edificio 4'!B21+'Edificio 5'!B21+'edificio 6'!B21+'edificio 7'!B21+'edificio 8'!B21+'edificio 9'!B21+'edificio 10'!B21))</f>
        <v/>
      </c>
      <c r="C17" s="13" t="str">
        <f>IF(('Edificio 1'!C21+'Edificio 2'!C21+'Edificio 3'!C21+'Edificio 4'!C21+'Edificio 5'!C21+'edificio 6'!C21+'edificio 7'!C21+'edificio 8'!C21+'edificio 9'!C21+'edificio 10'!C21)=0,"",('Edificio 1'!C21+'Edificio 2'!C21+'Edificio 3'!C21+'Edificio 4'!C21+'Edificio 5'!C21+'edificio 6'!C21+'edificio 7'!C21+'edificio 8'!C21+'edificio 9'!C21+'edificio 10'!C21))</f>
        <v/>
      </c>
      <c r="D17" s="13" t="str">
        <f>IF(('Edificio 1'!D21+'Edificio 2'!D21+'Edificio 3'!D21+'Edificio 4'!D21+'Edificio 5'!D21+'edificio 6'!D21+'edificio 7'!D21+'edificio 8'!D21+'edificio 9'!D21+'edificio 10'!D21)=0,"",('Edificio 1'!D21+'Edificio 2'!D21+'Edificio 3'!D21+'Edificio 4'!D21+'Edificio 5'!D21+'edificio 6'!D21+'edificio 7'!D21+'edificio 8'!D21+'edificio 9'!D21+'edificio 10'!D21))</f>
        <v/>
      </c>
      <c r="E17" s="13" t="str">
        <f>IF(('Edificio 1'!E21+'Edificio 2'!E21+'Edificio 3'!E21+'Edificio 4'!E21+'Edificio 5'!E21+'edificio 6'!E21+'edificio 7'!E21+'edificio 8'!E21+'edificio 9'!E21+'edificio 10'!E21)=0,"",('Edificio 1'!E21+'Edificio 2'!E21+'Edificio 3'!E21+'Edificio 4'!E21+'Edificio 5'!E21+'edificio 6'!E21+'edificio 7'!E21+'edificio 8'!E21+'edificio 9'!E21+'edificio 10'!E21))</f>
        <v/>
      </c>
      <c r="F17" s="13" t="str">
        <f>IF(('Edificio 1'!F21+'Edificio 2'!F21+'Edificio 3'!F21+'Edificio 4'!F21+'Edificio 5'!F21+'edificio 6'!F21+'edificio 7'!F21+'edificio 8'!F21+'edificio 9'!F21+'edificio 10'!F21)=0,"",('Edificio 1'!F21+'Edificio 2'!F21+'Edificio 3'!F21+'Edificio 4'!F21+'Edificio 5'!F21+'edificio 6'!F21+'edificio 7'!F21+'edificio 8'!F21+'edificio 9'!F21+'edificio 10'!F21))</f>
        <v/>
      </c>
      <c r="G17" s="13" t="str">
        <f>IF(('Edificio 1'!G21+'Edificio 2'!G21+'Edificio 3'!G21+'Edificio 4'!G21+'Edificio 5'!G21+'edificio 6'!G21+'edificio 7'!G21+'edificio 8'!G21+'edificio 9'!G21+'edificio 10'!G21)=0,"",('Edificio 1'!G21+'Edificio 2'!G21+'Edificio 3'!G21+'Edificio 4'!G21+'Edificio 5'!G21+'edificio 6'!G21+'edificio 7'!G21+'edificio 8'!G21+'edificio 9'!G21+'edificio 10'!G21))</f>
        <v/>
      </c>
      <c r="H17" s="13" t="str">
        <f>IF(('Edificio 1'!H21+'Edificio 2'!H21+'Edificio 3'!H21+'Edificio 4'!H21+'Edificio 5'!H21+'edificio 6'!H21+'edificio 7'!H21+'edificio 8'!H21+'edificio 9'!H21+'edificio 10'!H21)=0,"",('Edificio 1'!H21+'Edificio 2'!H21+'Edificio 3'!H21+'Edificio 4'!H21+'Edificio 5'!H21+'edificio 6'!H21+'edificio 7'!H21+'edificio 8'!H21+'edificio 9'!H21+'edificio 10'!H21))</f>
        <v/>
      </c>
      <c r="I17" s="13" t="str">
        <f>IF(('Edificio 1'!I21+'Edificio 2'!I21+'Edificio 3'!I21+'Edificio 4'!I21+'Edificio 5'!I21+'edificio 6'!I21+'edificio 7'!I21+'edificio 8'!I21+'edificio 9'!I21+'edificio 10'!I21)=0,"",('Edificio 1'!I21+'Edificio 2'!I21+'Edificio 3'!I21+'Edificio 4'!I21+'Edificio 5'!I21+'edificio 6'!I21+'edificio 7'!I21+'edificio 8'!I21+'edificio 9'!I21+'edificio 10'!I21))</f>
        <v/>
      </c>
      <c r="J17" s="20" t="str">
        <f t="shared" si="1"/>
        <v/>
      </c>
      <c r="K17" s="21" t="str">
        <f t="shared" si="0"/>
        <v/>
      </c>
    </row>
    <row r="18" spans="1:11" ht="15" thickBot="1" x14ac:dyDescent="0.35">
      <c r="A18" s="41" t="s">
        <v>12</v>
      </c>
      <c r="B18" s="57" t="str">
        <f>IF(('Edificio 1'!B22+'Edificio 2'!B22+'Edificio 3'!B22+'Edificio 4'!B22+'Edificio 5'!B22+'edificio 6'!B22+'edificio 7'!B22+'edificio 8'!B22+'edificio 9'!B22+'edificio 10'!B22)=0,"",('Edificio 1'!B22+'Edificio 2'!B22+'Edificio 3'!B22+'Edificio 4'!B22+'Edificio 5'!B22+'edificio 6'!B22+'edificio 7'!B22+'edificio 8'!B22+'edificio 9'!B22+'edificio 10'!B22))</f>
        <v/>
      </c>
      <c r="C18" s="57" t="str">
        <f>IF(('Edificio 1'!C22+'Edificio 2'!C22+'Edificio 3'!C22+'Edificio 4'!C22+'Edificio 5'!C22+'edificio 6'!C22+'edificio 7'!C22+'edificio 8'!C22+'edificio 9'!C22+'edificio 10'!C22)=0,"",('Edificio 1'!C22+'Edificio 2'!C22+'Edificio 3'!C22+'Edificio 4'!C22+'Edificio 5'!C22+'edificio 6'!C22+'edificio 7'!C22+'edificio 8'!C22+'edificio 9'!C22+'edificio 10'!C22))</f>
        <v/>
      </c>
      <c r="D18" s="57" t="str">
        <f>IF(('Edificio 1'!D22+'Edificio 2'!D22+'Edificio 3'!D22+'Edificio 4'!D22+'Edificio 5'!D22+'edificio 6'!D22+'edificio 7'!D22+'edificio 8'!D22+'edificio 9'!D22+'edificio 10'!D22)=0,"",('Edificio 1'!D22+'Edificio 2'!D22+'Edificio 3'!D22+'Edificio 4'!D22+'Edificio 5'!D22+'edificio 6'!D22+'edificio 7'!D22+'edificio 8'!D22+'edificio 9'!D22+'edificio 10'!D22))</f>
        <v/>
      </c>
      <c r="E18" s="57" t="str">
        <f>IF(('Edificio 1'!E22+'Edificio 2'!E22+'Edificio 3'!E22+'Edificio 4'!E22+'Edificio 5'!E22+'edificio 6'!E22+'edificio 7'!E22+'edificio 8'!E22+'edificio 9'!E22+'edificio 10'!E22)=0,"",('Edificio 1'!E22+'Edificio 2'!E22+'Edificio 3'!E22+'Edificio 4'!E22+'Edificio 5'!E22+'edificio 6'!E22+'edificio 7'!E22+'edificio 8'!E22+'edificio 9'!E22+'edificio 10'!E22))</f>
        <v/>
      </c>
      <c r="F18" s="57" t="str">
        <f>IF(('Edificio 1'!F22+'Edificio 2'!F22+'Edificio 3'!F22+'Edificio 4'!F22+'Edificio 5'!F22+'edificio 6'!F22+'edificio 7'!F22+'edificio 8'!F22+'edificio 9'!F22+'edificio 10'!F22)=0,"",('Edificio 1'!F22+'Edificio 2'!F22+'Edificio 3'!F22+'Edificio 4'!F22+'Edificio 5'!F22+'edificio 6'!F22+'edificio 7'!F22+'edificio 8'!F22+'edificio 9'!F22+'edificio 10'!F22))</f>
        <v/>
      </c>
      <c r="G18" s="57" t="str">
        <f>IF(('Edificio 1'!G22+'Edificio 2'!G22+'Edificio 3'!G22+'Edificio 4'!G22+'Edificio 5'!G22+'edificio 6'!G22+'edificio 7'!G22+'edificio 8'!G22+'edificio 9'!G22+'edificio 10'!G22)=0,"",('Edificio 1'!G22+'Edificio 2'!G22+'Edificio 3'!G22+'Edificio 4'!G22+'Edificio 5'!G22+'edificio 6'!G22+'edificio 7'!G22+'edificio 8'!G22+'edificio 9'!G22+'edificio 10'!G22))</f>
        <v/>
      </c>
      <c r="H18" s="57" t="str">
        <f>IF(('Edificio 1'!H22+'Edificio 2'!H22+'Edificio 3'!H22+'Edificio 4'!H22+'Edificio 5'!H22+'edificio 6'!H22+'edificio 7'!H22+'edificio 8'!H22+'edificio 9'!H22+'edificio 10'!H22)=0,"",('Edificio 1'!H22+'Edificio 2'!H22+'Edificio 3'!H22+'Edificio 4'!H22+'Edificio 5'!H22+'edificio 6'!H22+'edificio 7'!H22+'edificio 8'!H22+'edificio 9'!H22+'edificio 10'!H22))</f>
        <v/>
      </c>
      <c r="I18" s="57" t="str">
        <f>IF(('Edificio 1'!I22+'Edificio 2'!I22+'Edificio 3'!I22+'Edificio 4'!I22+'Edificio 5'!I22+'edificio 6'!I22+'edificio 7'!I22+'edificio 8'!I22+'edificio 9'!I22+'edificio 10'!I22)=0,"",('Edificio 1'!I22+'Edificio 2'!I22+'Edificio 3'!I22+'Edificio 4'!I22+'Edificio 5'!I22+'edificio 6'!I22+'edificio 7'!I22+'edificio 8'!I22+'edificio 9'!I22+'edificio 10'!I22))</f>
        <v/>
      </c>
      <c r="J18" s="20" t="str">
        <f t="shared" si="1"/>
        <v/>
      </c>
      <c r="K18" s="58" t="str">
        <f t="shared" si="0"/>
        <v/>
      </c>
    </row>
    <row r="19" spans="1:11" x14ac:dyDescent="0.3">
      <c r="A19" s="45" t="s">
        <v>32</v>
      </c>
      <c r="B19" s="61" t="s">
        <v>43</v>
      </c>
      <c r="C19" s="59">
        <f t="shared" ref="C19:J19" si="2">SUM(C7:C18)</f>
        <v>0</v>
      </c>
      <c r="D19" s="59">
        <f t="shared" si="2"/>
        <v>0</v>
      </c>
      <c r="E19" s="59">
        <f t="shared" si="2"/>
        <v>0</v>
      </c>
      <c r="F19" s="59">
        <f t="shared" si="2"/>
        <v>0</v>
      </c>
      <c r="G19" s="59">
        <f t="shared" si="2"/>
        <v>0</v>
      </c>
      <c r="H19" s="59">
        <f t="shared" si="2"/>
        <v>0</v>
      </c>
      <c r="I19" s="59">
        <f t="shared" si="2"/>
        <v>0</v>
      </c>
      <c r="J19" s="62">
        <f t="shared" si="2"/>
        <v>0</v>
      </c>
      <c r="K19" s="64" t="s">
        <v>43</v>
      </c>
    </row>
    <row r="20" spans="1:11" ht="15" thickBot="1" x14ac:dyDescent="0.35">
      <c r="A20" s="48" t="s">
        <v>42</v>
      </c>
      <c r="B20" s="60" t="str">
        <f>IF(SUM(B7:B18)=0," ",AVERAGE(B7:B18))</f>
        <v xml:space="preserve"> </v>
      </c>
      <c r="C20" s="60" t="e">
        <f t="shared" ref="C20:I20" si="3">+AVERAGEIF(C7:C18,"&gt;0",C7:C18)</f>
        <v>#DIV/0!</v>
      </c>
      <c r="D20" s="60" t="e">
        <f t="shared" si="3"/>
        <v>#DIV/0!</v>
      </c>
      <c r="E20" s="60" t="e">
        <f t="shared" si="3"/>
        <v>#DIV/0!</v>
      </c>
      <c r="F20" s="60" t="e">
        <f t="shared" si="3"/>
        <v>#DIV/0!</v>
      </c>
      <c r="G20" s="60" t="e">
        <f t="shared" si="3"/>
        <v>#DIV/0!</v>
      </c>
      <c r="H20" s="60" t="e">
        <f t="shared" si="3"/>
        <v>#DIV/0!</v>
      </c>
      <c r="I20" s="60" t="e">
        <f t="shared" si="3"/>
        <v>#DIV/0!</v>
      </c>
      <c r="J20" s="60" t="e">
        <f>+AVERAGEIF(J7:J18,"&gt;0",J7:J18)</f>
        <v>#DIV/0!</v>
      </c>
      <c r="K20" s="63" t="str">
        <f>IF(B20=" "," ",J20/B20)</f>
        <v xml:space="preserve"> </v>
      </c>
    </row>
  </sheetData>
  <sheetProtection sheet="1" objects="1" scenarios="1"/>
  <mergeCells count="8">
    <mergeCell ref="A2:C2"/>
    <mergeCell ref="D2:J2"/>
    <mergeCell ref="A3:C3"/>
    <mergeCell ref="D3:J3"/>
    <mergeCell ref="C5:I5"/>
    <mergeCell ref="A5:A6"/>
    <mergeCell ref="B5:B6"/>
    <mergeCell ref="J5:K5"/>
  </mergeCells>
  <pageMargins left="0.69" right="0.31496062992125984" top="0.59055118110236227" bottom="0.9055118110236221" header="0.31496062992125984" footer="1.7"/>
  <pageSetup paperSize="9" scale="90" orientation="landscape" r:id="rId1"/>
  <rowBreaks count="2" manualBreakCount="2">
    <brk id="22" max="16383" man="1"/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27"/>
  <sheetViews>
    <sheetView showGridLines="0" topLeftCell="A5" workbookViewId="0">
      <selection activeCell="K11" sqref="K11"/>
    </sheetView>
  </sheetViews>
  <sheetFormatPr baseColWidth="10" defaultColWidth="11.44140625" defaultRowHeight="14.4" x14ac:dyDescent="0.3"/>
  <cols>
    <col min="1" max="2" width="11.44140625" style="66"/>
    <col min="3" max="3" width="11.5546875" style="66" customWidth="1"/>
    <col min="4" max="6" width="11.44140625" style="66"/>
    <col min="7" max="9" width="12" style="66" customWidth="1"/>
    <col min="10" max="10" width="11.44140625" style="66"/>
    <col min="11" max="11" width="13.77734375" style="66" customWidth="1"/>
    <col min="12" max="16384" width="11.44140625" style="66"/>
  </cols>
  <sheetData>
    <row r="1" spans="1:11" x14ac:dyDescent="0.3">
      <c r="A1" s="101" t="s">
        <v>15</v>
      </c>
      <c r="B1" s="101"/>
      <c r="C1" s="101"/>
      <c r="D1" s="102" t="str">
        <f>IF('Datos Generales'!I11="","",'Datos Generales'!I11)</f>
        <v/>
      </c>
      <c r="E1" s="103"/>
      <c r="F1" s="103"/>
      <c r="G1" s="103"/>
      <c r="H1" s="103"/>
      <c r="I1" s="103"/>
      <c r="J1" s="103"/>
    </row>
    <row r="2" spans="1:11" x14ac:dyDescent="0.3">
      <c r="A2" s="101" t="s">
        <v>14</v>
      </c>
      <c r="B2" s="101"/>
      <c r="C2" s="101"/>
      <c r="D2" s="104"/>
      <c r="E2" s="103"/>
      <c r="F2" s="103"/>
      <c r="G2" s="103"/>
      <c r="H2" s="103"/>
      <c r="I2" s="103"/>
      <c r="J2" s="103"/>
    </row>
    <row r="3" spans="1:11" x14ac:dyDescent="0.3">
      <c r="A3" s="101" t="s">
        <v>31</v>
      </c>
      <c r="B3" s="101"/>
      <c r="C3" s="101"/>
      <c r="D3" s="95" t="str">
        <f>IF('Datos Generales'!J22="","",'Datos Generales'!J22)</f>
        <v/>
      </c>
      <c r="E3" s="96"/>
      <c r="F3" s="96"/>
      <c r="G3" s="96"/>
      <c r="H3" s="96"/>
      <c r="I3" s="96"/>
      <c r="J3" s="96"/>
    </row>
    <row r="4" spans="1:11" x14ac:dyDescent="0.3">
      <c r="A4" s="101" t="s">
        <v>16</v>
      </c>
      <c r="B4" s="101"/>
      <c r="C4" s="101"/>
      <c r="D4" s="105"/>
      <c r="E4" s="106"/>
      <c r="F4" s="106"/>
      <c r="G4" s="106"/>
      <c r="H4" s="106"/>
      <c r="I4" s="106"/>
      <c r="J4" s="106"/>
    </row>
    <row r="5" spans="1:11" x14ac:dyDescent="0.3">
      <c r="A5" s="101" t="s">
        <v>17</v>
      </c>
      <c r="B5" s="101"/>
      <c r="C5" s="101"/>
      <c r="D5" s="107"/>
      <c r="E5" s="108"/>
      <c r="F5" s="108"/>
      <c r="G5" s="108"/>
      <c r="H5" s="108"/>
      <c r="I5" s="108"/>
      <c r="J5" s="108"/>
    </row>
    <row r="7" spans="1:11" ht="15" thickBot="1" x14ac:dyDescent="0.35"/>
    <row r="8" spans="1:11" ht="15" customHeight="1" x14ac:dyDescent="0.3">
      <c r="A8" s="109" t="s">
        <v>0</v>
      </c>
      <c r="B8" s="112" t="s">
        <v>13</v>
      </c>
      <c r="C8" s="97" t="s">
        <v>33</v>
      </c>
      <c r="D8" s="98"/>
      <c r="E8" s="98"/>
      <c r="F8" s="98"/>
      <c r="G8" s="98"/>
      <c r="H8" s="98"/>
      <c r="I8" s="98"/>
      <c r="J8" s="98"/>
      <c r="K8" s="98"/>
    </row>
    <row r="9" spans="1:11" ht="15" customHeight="1" x14ac:dyDescent="0.3">
      <c r="A9" s="110"/>
      <c r="B9" s="113"/>
      <c r="C9" s="93" t="s">
        <v>46</v>
      </c>
      <c r="D9" s="93" t="s">
        <v>47</v>
      </c>
      <c r="E9" s="93" t="s">
        <v>19</v>
      </c>
      <c r="F9" s="93" t="s">
        <v>20</v>
      </c>
      <c r="G9" s="93" t="s">
        <v>48</v>
      </c>
      <c r="H9" s="115" t="s">
        <v>50</v>
      </c>
      <c r="I9" s="79" t="s">
        <v>34</v>
      </c>
      <c r="J9" s="99" t="s">
        <v>40</v>
      </c>
      <c r="K9" s="99" t="s">
        <v>51</v>
      </c>
    </row>
    <row r="10" spans="1:11" ht="16.5" customHeight="1" thickBot="1" x14ac:dyDescent="0.35">
      <c r="A10" s="111"/>
      <c r="B10" s="114"/>
      <c r="C10" s="94"/>
      <c r="D10" s="94"/>
      <c r="E10" s="94"/>
      <c r="F10" s="94"/>
      <c r="G10" s="94"/>
      <c r="H10" s="116"/>
      <c r="I10" s="80"/>
      <c r="J10" s="100"/>
      <c r="K10" s="100"/>
    </row>
    <row r="11" spans="1:11" x14ac:dyDescent="0.3">
      <c r="A11" s="12" t="s">
        <v>1</v>
      </c>
      <c r="B11" s="33"/>
      <c r="C11" s="5"/>
      <c r="D11" s="5"/>
      <c r="E11" s="5"/>
      <c r="F11" s="5"/>
      <c r="G11" s="5"/>
      <c r="H11" s="26"/>
      <c r="I11" s="26"/>
      <c r="J11" s="21" t="str">
        <f t="shared" ref="J11:J22" si="0">IF(B11="","",SUM(C11:I11))</f>
        <v/>
      </c>
      <c r="K11" s="83"/>
    </row>
    <row r="12" spans="1:11" x14ac:dyDescent="0.3">
      <c r="A12" s="16" t="s">
        <v>2</v>
      </c>
      <c r="B12" s="34"/>
      <c r="C12" s="1"/>
      <c r="D12" s="1"/>
      <c r="E12" s="1"/>
      <c r="F12" s="1"/>
      <c r="G12" s="1"/>
      <c r="H12" s="27"/>
      <c r="I12" s="27"/>
      <c r="J12" s="67" t="str">
        <f t="shared" si="0"/>
        <v/>
      </c>
      <c r="K12" s="84"/>
    </row>
    <row r="13" spans="1:11" x14ac:dyDescent="0.3">
      <c r="A13" s="16" t="s">
        <v>3</v>
      </c>
      <c r="B13" s="34"/>
      <c r="C13" s="1"/>
      <c r="D13" s="1"/>
      <c r="E13" s="1"/>
      <c r="F13" s="1"/>
      <c r="G13" s="1"/>
      <c r="H13" s="27"/>
      <c r="I13" s="27"/>
      <c r="J13" s="67" t="str">
        <f t="shared" si="0"/>
        <v/>
      </c>
      <c r="K13" s="84"/>
    </row>
    <row r="14" spans="1:11" x14ac:dyDescent="0.3">
      <c r="A14" s="16" t="s">
        <v>4</v>
      </c>
      <c r="B14" s="34"/>
      <c r="C14" s="1"/>
      <c r="D14" s="1"/>
      <c r="E14" s="1"/>
      <c r="F14" s="1"/>
      <c r="G14" s="1"/>
      <c r="H14" s="27"/>
      <c r="I14" s="27"/>
      <c r="J14" s="67" t="str">
        <f t="shared" si="0"/>
        <v/>
      </c>
      <c r="K14" s="84"/>
    </row>
    <row r="15" spans="1:11" x14ac:dyDescent="0.3">
      <c r="A15" s="16" t="s">
        <v>5</v>
      </c>
      <c r="B15" s="34"/>
      <c r="C15" s="1"/>
      <c r="D15" s="1"/>
      <c r="E15" s="1"/>
      <c r="F15" s="1"/>
      <c r="G15" s="1"/>
      <c r="H15" s="27"/>
      <c r="I15" s="27"/>
      <c r="J15" s="67" t="str">
        <f t="shared" si="0"/>
        <v/>
      </c>
      <c r="K15" s="84"/>
    </row>
    <row r="16" spans="1:11" x14ac:dyDescent="0.3">
      <c r="A16" s="16" t="s">
        <v>6</v>
      </c>
      <c r="B16" s="34"/>
      <c r="C16" s="1"/>
      <c r="D16" s="1"/>
      <c r="E16" s="1"/>
      <c r="F16" s="1"/>
      <c r="G16" s="1"/>
      <c r="H16" s="27"/>
      <c r="I16" s="27"/>
      <c r="J16" s="67" t="str">
        <f t="shared" si="0"/>
        <v/>
      </c>
      <c r="K16" s="84"/>
    </row>
    <row r="17" spans="1:11" x14ac:dyDescent="0.3">
      <c r="A17" s="16" t="s">
        <v>7</v>
      </c>
      <c r="B17" s="34"/>
      <c r="C17" s="1"/>
      <c r="D17" s="1"/>
      <c r="E17" s="1"/>
      <c r="F17" s="1"/>
      <c r="G17" s="1"/>
      <c r="H17" s="27"/>
      <c r="I17" s="27"/>
      <c r="J17" s="67" t="str">
        <f t="shared" si="0"/>
        <v/>
      </c>
      <c r="K17" s="84"/>
    </row>
    <row r="18" spans="1:11" x14ac:dyDescent="0.3">
      <c r="A18" s="16" t="s">
        <v>8</v>
      </c>
      <c r="B18" s="34"/>
      <c r="C18" s="1"/>
      <c r="D18" s="1"/>
      <c r="E18" s="1"/>
      <c r="F18" s="1"/>
      <c r="G18" s="1"/>
      <c r="H18" s="27"/>
      <c r="I18" s="27"/>
      <c r="J18" s="67" t="str">
        <f t="shared" si="0"/>
        <v/>
      </c>
      <c r="K18" s="84"/>
    </row>
    <row r="19" spans="1:11" x14ac:dyDescent="0.3">
      <c r="A19" s="16" t="s">
        <v>9</v>
      </c>
      <c r="B19" s="34"/>
      <c r="C19" s="1"/>
      <c r="D19" s="1"/>
      <c r="E19" s="1"/>
      <c r="F19" s="1"/>
      <c r="G19" s="1"/>
      <c r="H19" s="27"/>
      <c r="I19" s="27"/>
      <c r="J19" s="67" t="str">
        <f t="shared" si="0"/>
        <v/>
      </c>
      <c r="K19" s="84"/>
    </row>
    <row r="20" spans="1:11" x14ac:dyDescent="0.3">
      <c r="A20" s="16" t="s">
        <v>10</v>
      </c>
      <c r="B20" s="34"/>
      <c r="C20" s="1"/>
      <c r="D20" s="1"/>
      <c r="E20" s="1"/>
      <c r="F20" s="1"/>
      <c r="G20" s="1"/>
      <c r="H20" s="27"/>
      <c r="I20" s="27"/>
      <c r="J20" s="67" t="str">
        <f t="shared" si="0"/>
        <v/>
      </c>
      <c r="K20" s="84"/>
    </row>
    <row r="21" spans="1:11" x14ac:dyDescent="0.3">
      <c r="A21" s="16" t="s">
        <v>11</v>
      </c>
      <c r="B21" s="35"/>
      <c r="C21" s="1"/>
      <c r="D21" s="2"/>
      <c r="E21" s="2"/>
      <c r="F21" s="2"/>
      <c r="G21" s="1"/>
      <c r="H21" s="27"/>
      <c r="I21" s="27"/>
      <c r="J21" s="67" t="str">
        <f t="shared" si="0"/>
        <v/>
      </c>
      <c r="K21" s="84"/>
    </row>
    <row r="22" spans="1:11" ht="15" thickBot="1" x14ac:dyDescent="0.35">
      <c r="A22" s="41" t="s">
        <v>12</v>
      </c>
      <c r="B22" s="36"/>
      <c r="C22" s="28"/>
      <c r="D22" s="10"/>
      <c r="E22" s="10"/>
      <c r="F22" s="10"/>
      <c r="G22" s="28"/>
      <c r="H22" s="29"/>
      <c r="I22" s="29"/>
      <c r="J22" s="68" t="str">
        <f t="shared" si="0"/>
        <v/>
      </c>
      <c r="K22" s="85"/>
    </row>
    <row r="23" spans="1:11" x14ac:dyDescent="0.3">
      <c r="A23" s="45" t="s">
        <v>32</v>
      </c>
      <c r="B23" s="69" t="s">
        <v>43</v>
      </c>
      <c r="C23" s="46" t="str">
        <f>IF(SUM(C11:C22)=0,"",SUM(C11:C22))</f>
        <v/>
      </c>
      <c r="D23" s="46" t="str">
        <f t="shared" ref="D23:H23" si="1">IF(SUM(D11:D22)=0,"",SUM(D11:D22))</f>
        <v/>
      </c>
      <c r="E23" s="46" t="str">
        <f t="shared" si="1"/>
        <v/>
      </c>
      <c r="F23" s="46" t="str">
        <f t="shared" si="1"/>
        <v/>
      </c>
      <c r="G23" s="46" t="str">
        <f t="shared" si="1"/>
        <v/>
      </c>
      <c r="H23" s="46" t="str">
        <f t="shared" si="1"/>
        <v/>
      </c>
      <c r="I23" s="46" t="str">
        <f>IF(SUM(I11:I22)=0,"",SUM(I11:I22))</f>
        <v/>
      </c>
      <c r="J23" s="70" t="str">
        <f>IF(SUM(J11:J22)=0,"",SUM(J11:J22))</f>
        <v/>
      </c>
      <c r="K23" s="70" t="str">
        <f>IF(SUM(K11:K22)=0,"",SUM(K11:K22))</f>
        <v/>
      </c>
    </row>
    <row r="24" spans="1:11" ht="15" thickBot="1" x14ac:dyDescent="0.35">
      <c r="A24" s="48" t="s">
        <v>42</v>
      </c>
      <c r="B24" s="49" t="str">
        <f>IF(SUM(B11:B22)=0,"",AVERAGE(B11:B22))</f>
        <v/>
      </c>
      <c r="C24" s="49" t="str">
        <f t="shared" ref="C24:I24" si="2">IF(SUM(C11:C22)=0,"",AVERAGE(C11:C22))</f>
        <v/>
      </c>
      <c r="D24" s="49" t="str">
        <f t="shared" si="2"/>
        <v/>
      </c>
      <c r="E24" s="49" t="str">
        <f t="shared" si="2"/>
        <v/>
      </c>
      <c r="F24" s="49" t="str">
        <f t="shared" si="2"/>
        <v/>
      </c>
      <c r="G24" s="49" t="str">
        <f t="shared" si="2"/>
        <v/>
      </c>
      <c r="H24" s="49" t="str">
        <f t="shared" si="2"/>
        <v/>
      </c>
      <c r="I24" s="49" t="str">
        <f t="shared" si="2"/>
        <v/>
      </c>
      <c r="J24" s="71" t="str">
        <f>IF(SUM(J11:J22)=0,"",SUM(C24:I24))</f>
        <v/>
      </c>
      <c r="K24" s="71" t="str">
        <f>IF(SUM(K11:K22)=0,"",SUM(D24:J24))</f>
        <v/>
      </c>
    </row>
    <row r="25" spans="1:11" x14ac:dyDescent="0.3">
      <c r="A25" s="72"/>
    </row>
    <row r="26" spans="1:11" x14ac:dyDescent="0.3">
      <c r="A26" s="72"/>
    </row>
    <row r="27" spans="1:11" x14ac:dyDescent="0.3">
      <c r="A27" s="72"/>
    </row>
  </sheetData>
  <sheetProtection sheet="1" objects="1" scenarios="1"/>
  <protectedRanges>
    <protectedRange sqref="B11:I22" name="Rango2"/>
    <protectedRange sqref="D2 E1 F1:J2 E4:J5" name="Rango1_2_1"/>
  </protectedRanges>
  <mergeCells count="21">
    <mergeCell ref="A1:C1"/>
    <mergeCell ref="A4:C4"/>
    <mergeCell ref="A2:C2"/>
    <mergeCell ref="J9:J10"/>
    <mergeCell ref="D1:J1"/>
    <mergeCell ref="D2:J2"/>
    <mergeCell ref="D4:J4"/>
    <mergeCell ref="A5:C5"/>
    <mergeCell ref="A3:C3"/>
    <mergeCell ref="D5:J5"/>
    <mergeCell ref="A8:A10"/>
    <mergeCell ref="B8:B10"/>
    <mergeCell ref="H9:H10"/>
    <mergeCell ref="C9:C10"/>
    <mergeCell ref="D9:D10"/>
    <mergeCell ref="E9:E10"/>
    <mergeCell ref="F9:F10"/>
    <mergeCell ref="G9:G10"/>
    <mergeCell ref="D3:J3"/>
    <mergeCell ref="C8:K8"/>
    <mergeCell ref="K9:K10"/>
  </mergeCells>
  <printOptions horizontalCentered="1"/>
  <pageMargins left="0.70866141732283472" right="0.70866141732283472" top="0.71" bottom="1.45" header="0.31496062992125984" footer="0.31496062992125984"/>
  <pageSetup paperSize="9" orientation="landscape" r:id="rId1"/>
  <rowBreaks count="1" manualBreakCount="1">
    <brk id="24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K24"/>
  <sheetViews>
    <sheetView showGridLines="0" topLeftCell="A4" workbookViewId="0">
      <selection activeCell="K11" sqref="K11"/>
    </sheetView>
  </sheetViews>
  <sheetFormatPr baseColWidth="10" defaultRowHeight="14.4" x14ac:dyDescent="0.3"/>
  <cols>
    <col min="8" max="8" width="12" style="66" customWidth="1"/>
    <col min="9" max="9" width="12" customWidth="1"/>
    <col min="11" max="11" width="13.77734375" style="66" customWidth="1"/>
  </cols>
  <sheetData>
    <row r="1" spans="1:11" x14ac:dyDescent="0.3">
      <c r="A1" s="123" t="s">
        <v>15</v>
      </c>
      <c r="B1" s="123"/>
      <c r="C1" s="123"/>
      <c r="D1" s="106" t="str">
        <f>IF('Datos Generales'!I11="","",'Datos Generales'!I11)</f>
        <v/>
      </c>
      <c r="E1" s="106"/>
      <c r="F1" s="106"/>
      <c r="G1" s="106"/>
      <c r="H1" s="106"/>
      <c r="I1" s="106"/>
      <c r="J1" s="106"/>
    </row>
    <row r="2" spans="1:11" x14ac:dyDescent="0.3">
      <c r="A2" s="123" t="s">
        <v>14</v>
      </c>
      <c r="B2" s="123"/>
      <c r="C2" s="123"/>
      <c r="D2" s="124"/>
      <c r="E2" s="106"/>
      <c r="F2" s="106"/>
      <c r="G2" s="106"/>
      <c r="H2" s="106"/>
      <c r="I2" s="106"/>
      <c r="J2" s="106"/>
    </row>
    <row r="3" spans="1:11" x14ac:dyDescent="0.3">
      <c r="A3" s="123" t="s">
        <v>31</v>
      </c>
      <c r="B3" s="123"/>
      <c r="C3" s="123"/>
      <c r="D3" s="95" t="str">
        <f>IF('Datos Generales'!J22="","",'Datos Generales'!J22)</f>
        <v/>
      </c>
      <c r="E3" s="96"/>
      <c r="F3" s="96"/>
      <c r="G3" s="96"/>
      <c r="H3" s="96"/>
      <c r="I3" s="96"/>
      <c r="J3" s="96"/>
    </row>
    <row r="4" spans="1:11" x14ac:dyDescent="0.3">
      <c r="A4" s="123" t="s">
        <v>16</v>
      </c>
      <c r="B4" s="123"/>
      <c r="C4" s="123"/>
      <c r="D4" s="104"/>
      <c r="E4" s="103"/>
      <c r="F4" s="103"/>
      <c r="G4" s="103"/>
      <c r="H4" s="103"/>
      <c r="I4" s="103"/>
      <c r="J4" s="103"/>
    </row>
    <row r="5" spans="1:11" x14ac:dyDescent="0.3">
      <c r="A5" s="123" t="s">
        <v>17</v>
      </c>
      <c r="B5" s="123"/>
      <c r="C5" s="123"/>
      <c r="D5" s="107"/>
      <c r="E5" s="108"/>
      <c r="F5" s="108"/>
      <c r="G5" s="108"/>
      <c r="H5" s="108"/>
      <c r="I5" s="108"/>
      <c r="J5" s="108"/>
    </row>
    <row r="7" spans="1:11" ht="15" thickBot="1" x14ac:dyDescent="0.35"/>
    <row r="8" spans="1:11" ht="15" customHeight="1" x14ac:dyDescent="0.3">
      <c r="A8" s="120" t="s">
        <v>0</v>
      </c>
      <c r="B8" s="119" t="s">
        <v>13</v>
      </c>
      <c r="C8" s="117" t="s">
        <v>33</v>
      </c>
      <c r="D8" s="118"/>
      <c r="E8" s="118"/>
      <c r="F8" s="118"/>
      <c r="G8" s="118"/>
      <c r="H8" s="118"/>
      <c r="I8" s="118"/>
      <c r="J8" s="118"/>
      <c r="K8" s="118"/>
    </row>
    <row r="9" spans="1:11" ht="15" customHeight="1" x14ac:dyDescent="0.3">
      <c r="A9" s="121"/>
      <c r="B9" s="93"/>
      <c r="C9" s="93" t="s">
        <v>46</v>
      </c>
      <c r="D9" s="93" t="s">
        <v>47</v>
      </c>
      <c r="E9" s="93" t="s">
        <v>19</v>
      </c>
      <c r="F9" s="93" t="s">
        <v>20</v>
      </c>
      <c r="G9" s="93" t="s">
        <v>48</v>
      </c>
      <c r="H9" s="115" t="s">
        <v>50</v>
      </c>
      <c r="I9" s="22" t="s">
        <v>34</v>
      </c>
      <c r="J9" s="99" t="s">
        <v>40</v>
      </c>
      <c r="K9" s="99" t="s">
        <v>51</v>
      </c>
    </row>
    <row r="10" spans="1:11" ht="17.25" customHeight="1" thickBot="1" x14ac:dyDescent="0.35">
      <c r="A10" s="122"/>
      <c r="B10" s="94"/>
      <c r="C10" s="94"/>
      <c r="D10" s="94"/>
      <c r="E10" s="94"/>
      <c r="F10" s="94"/>
      <c r="G10" s="94"/>
      <c r="H10" s="116"/>
      <c r="I10" s="23"/>
      <c r="J10" s="100"/>
      <c r="K10" s="100"/>
    </row>
    <row r="11" spans="1:11" x14ac:dyDescent="0.3">
      <c r="A11" s="7" t="s">
        <v>1</v>
      </c>
      <c r="B11" s="33"/>
      <c r="C11" s="5"/>
      <c r="D11" s="5"/>
      <c r="E11" s="5"/>
      <c r="F11" s="5"/>
      <c r="G11" s="5"/>
      <c r="H11" s="26"/>
      <c r="I11" s="26"/>
      <c r="J11" s="6" t="str">
        <f t="shared" ref="J11:J22" si="0">IF(B11="","",SUM(C11:I11))</f>
        <v/>
      </c>
      <c r="K11" s="83"/>
    </row>
    <row r="12" spans="1:11" x14ac:dyDescent="0.3">
      <c r="A12" s="8" t="s">
        <v>2</v>
      </c>
      <c r="B12" s="34"/>
      <c r="C12" s="1"/>
      <c r="D12" s="1"/>
      <c r="E12" s="1"/>
      <c r="F12" s="1"/>
      <c r="G12" s="1"/>
      <c r="H12" s="27"/>
      <c r="I12" s="27"/>
      <c r="J12" s="4" t="str">
        <f t="shared" si="0"/>
        <v/>
      </c>
      <c r="K12" s="84"/>
    </row>
    <row r="13" spans="1:11" x14ac:dyDescent="0.3">
      <c r="A13" s="8" t="s">
        <v>3</v>
      </c>
      <c r="B13" s="34"/>
      <c r="C13" s="1"/>
      <c r="D13" s="1"/>
      <c r="E13" s="1"/>
      <c r="F13" s="1"/>
      <c r="G13" s="1"/>
      <c r="H13" s="27"/>
      <c r="I13" s="27"/>
      <c r="J13" s="4" t="str">
        <f t="shared" si="0"/>
        <v/>
      </c>
      <c r="K13" s="84"/>
    </row>
    <row r="14" spans="1:11" x14ac:dyDescent="0.3">
      <c r="A14" s="8" t="s">
        <v>4</v>
      </c>
      <c r="B14" s="34"/>
      <c r="C14" s="1"/>
      <c r="D14" s="1"/>
      <c r="E14" s="1"/>
      <c r="F14" s="1"/>
      <c r="G14" s="1"/>
      <c r="H14" s="27"/>
      <c r="I14" s="27"/>
      <c r="J14" s="4" t="str">
        <f t="shared" si="0"/>
        <v/>
      </c>
      <c r="K14" s="84"/>
    </row>
    <row r="15" spans="1:11" x14ac:dyDescent="0.3">
      <c r="A15" s="8" t="s">
        <v>5</v>
      </c>
      <c r="B15" s="34"/>
      <c r="C15" s="1"/>
      <c r="D15" s="1"/>
      <c r="E15" s="1"/>
      <c r="F15" s="1"/>
      <c r="G15" s="1"/>
      <c r="H15" s="27"/>
      <c r="I15" s="27"/>
      <c r="J15" s="4" t="str">
        <f t="shared" si="0"/>
        <v/>
      </c>
      <c r="K15" s="84"/>
    </row>
    <row r="16" spans="1:11" x14ac:dyDescent="0.3">
      <c r="A16" s="8" t="s">
        <v>6</v>
      </c>
      <c r="B16" s="34"/>
      <c r="C16" s="1"/>
      <c r="D16" s="1"/>
      <c r="E16" s="1"/>
      <c r="F16" s="1"/>
      <c r="G16" s="1"/>
      <c r="H16" s="27"/>
      <c r="I16" s="27"/>
      <c r="J16" s="4" t="str">
        <f t="shared" si="0"/>
        <v/>
      </c>
      <c r="K16" s="84"/>
    </row>
    <row r="17" spans="1:11" x14ac:dyDescent="0.3">
      <c r="A17" s="8" t="s">
        <v>7</v>
      </c>
      <c r="B17" s="34"/>
      <c r="C17" s="1"/>
      <c r="D17" s="1"/>
      <c r="E17" s="1"/>
      <c r="F17" s="1"/>
      <c r="G17" s="1"/>
      <c r="H17" s="27"/>
      <c r="I17" s="27"/>
      <c r="J17" s="4" t="str">
        <f t="shared" si="0"/>
        <v/>
      </c>
      <c r="K17" s="84"/>
    </row>
    <row r="18" spans="1:11" x14ac:dyDescent="0.3">
      <c r="A18" s="8" t="s">
        <v>8</v>
      </c>
      <c r="B18" s="34"/>
      <c r="C18" s="1"/>
      <c r="D18" s="1"/>
      <c r="E18" s="1"/>
      <c r="F18" s="1"/>
      <c r="G18" s="1"/>
      <c r="H18" s="27"/>
      <c r="I18" s="27"/>
      <c r="J18" s="4" t="str">
        <f t="shared" si="0"/>
        <v/>
      </c>
      <c r="K18" s="84"/>
    </row>
    <row r="19" spans="1:11" x14ac:dyDescent="0.3">
      <c r="A19" s="8" t="s">
        <v>9</v>
      </c>
      <c r="B19" s="34"/>
      <c r="C19" s="1"/>
      <c r="D19" s="1"/>
      <c r="E19" s="1"/>
      <c r="F19" s="1"/>
      <c r="G19" s="1"/>
      <c r="H19" s="27"/>
      <c r="I19" s="27"/>
      <c r="J19" s="4" t="str">
        <f t="shared" si="0"/>
        <v/>
      </c>
      <c r="K19" s="84"/>
    </row>
    <row r="20" spans="1:11" x14ac:dyDescent="0.3">
      <c r="A20" s="8" t="s">
        <v>10</v>
      </c>
      <c r="B20" s="34"/>
      <c r="C20" s="1"/>
      <c r="D20" s="1"/>
      <c r="E20" s="1"/>
      <c r="F20" s="1"/>
      <c r="G20" s="1"/>
      <c r="H20" s="27"/>
      <c r="I20" s="27"/>
      <c r="J20" s="4" t="str">
        <f t="shared" si="0"/>
        <v/>
      </c>
      <c r="K20" s="84"/>
    </row>
    <row r="21" spans="1:11" x14ac:dyDescent="0.3">
      <c r="A21" s="8" t="s">
        <v>11</v>
      </c>
      <c r="B21" s="35"/>
      <c r="C21" s="1"/>
      <c r="D21" s="2"/>
      <c r="E21" s="2"/>
      <c r="F21" s="2"/>
      <c r="G21" s="1"/>
      <c r="H21" s="27"/>
      <c r="I21" s="27"/>
      <c r="J21" s="4" t="str">
        <f t="shared" si="0"/>
        <v/>
      </c>
      <c r="K21" s="84"/>
    </row>
    <row r="22" spans="1:11" ht="15" thickBot="1" x14ac:dyDescent="0.35">
      <c r="A22" s="9" t="s">
        <v>12</v>
      </c>
      <c r="B22" s="36"/>
      <c r="C22" s="28"/>
      <c r="D22" s="10"/>
      <c r="E22" s="10"/>
      <c r="F22" s="10"/>
      <c r="G22" s="28"/>
      <c r="H22" s="29"/>
      <c r="I22" s="29"/>
      <c r="J22" s="11" t="str">
        <f t="shared" si="0"/>
        <v/>
      </c>
      <c r="K22" s="85"/>
    </row>
    <row r="23" spans="1:11" x14ac:dyDescent="0.3">
      <c r="A23" s="37" t="s">
        <v>32</v>
      </c>
      <c r="B23" s="38" t="s">
        <v>43</v>
      </c>
      <c r="C23" s="38" t="str">
        <f>IF(SUM(C11:C22)=0,"",SUM(C11:C22))</f>
        <v/>
      </c>
      <c r="D23" s="38" t="str">
        <f t="shared" ref="D23:J23" si="1">IF(SUM(D11:D22)=0,"",SUM(D11:D22))</f>
        <v/>
      </c>
      <c r="E23" s="38" t="str">
        <f t="shared" si="1"/>
        <v/>
      </c>
      <c r="F23" s="38" t="str">
        <f t="shared" si="1"/>
        <v/>
      </c>
      <c r="G23" s="38" t="str">
        <f t="shared" si="1"/>
        <v/>
      </c>
      <c r="H23" s="38" t="str">
        <f t="shared" si="1"/>
        <v/>
      </c>
      <c r="I23" s="38" t="str">
        <f t="shared" si="1"/>
        <v/>
      </c>
      <c r="J23" s="38" t="str">
        <f t="shared" si="1"/>
        <v/>
      </c>
      <c r="K23" s="70" t="str">
        <f>IF(SUM(K11:K22)=0,"",SUM(K11:K22))</f>
        <v/>
      </c>
    </row>
    <row r="24" spans="1:11" ht="15" thickBot="1" x14ac:dyDescent="0.35">
      <c r="A24" s="39" t="s">
        <v>42</v>
      </c>
      <c r="B24" s="40" t="str">
        <f>IF(SUM(B11:B22)=0,"",AVERAGE(B11:B22))</f>
        <v/>
      </c>
      <c r="C24" s="40" t="str">
        <f t="shared" ref="C24:I24" si="2">IF(SUM(C11:C22)=0,"",AVERAGE(C11:C22))</f>
        <v/>
      </c>
      <c r="D24" s="40" t="str">
        <f t="shared" si="2"/>
        <v/>
      </c>
      <c r="E24" s="40" t="str">
        <f t="shared" si="2"/>
        <v/>
      </c>
      <c r="F24" s="40" t="str">
        <f t="shared" si="2"/>
        <v/>
      </c>
      <c r="G24" s="40" t="str">
        <f t="shared" si="2"/>
        <v/>
      </c>
      <c r="H24" s="40" t="str">
        <f t="shared" si="2"/>
        <v/>
      </c>
      <c r="I24" s="40" t="str">
        <f t="shared" si="2"/>
        <v/>
      </c>
      <c r="J24" s="40" t="str">
        <f>IF(SUM(J11:J22)=0,"",AVERAGE(J11:J22))</f>
        <v/>
      </c>
      <c r="K24" s="71" t="str">
        <f>IF(SUM(K11:K22)=0,"",SUM(D24:J24))</f>
        <v/>
      </c>
    </row>
  </sheetData>
  <sheetProtection sheet="1" objects="1" scenarios="1"/>
  <protectedRanges>
    <protectedRange sqref="I11:I22 B11:G22" name="Rango1"/>
    <protectedRange sqref="D2 E1 I1:J2 F1:G2" name="Rango1_1"/>
    <protectedRange sqref="I4:J5 E4:G5" name="Rango1_2"/>
    <protectedRange sqref="H11:H22" name="Rango2"/>
    <protectedRange sqref="H4:H5 H1:H2" name="Rango1_3"/>
  </protectedRanges>
  <mergeCells count="21">
    <mergeCell ref="A5:C5"/>
    <mergeCell ref="D5:J5"/>
    <mergeCell ref="A4:C4"/>
    <mergeCell ref="A1:C1"/>
    <mergeCell ref="A2:C2"/>
    <mergeCell ref="A3:C3"/>
    <mergeCell ref="D1:J1"/>
    <mergeCell ref="D2:J2"/>
    <mergeCell ref="D3:J3"/>
    <mergeCell ref="D4:J4"/>
    <mergeCell ref="K9:K10"/>
    <mergeCell ref="C8:K8"/>
    <mergeCell ref="B8:B10"/>
    <mergeCell ref="A8:A10"/>
    <mergeCell ref="C9:C10"/>
    <mergeCell ref="D9:D10"/>
    <mergeCell ref="E9:E10"/>
    <mergeCell ref="F9:F10"/>
    <mergeCell ref="G9:G10"/>
    <mergeCell ref="H9:H10"/>
    <mergeCell ref="J9:J10"/>
  </mergeCells>
  <pageMargins left="0.5" right="0.31" top="0.56999999999999995" bottom="0.57999999999999996" header="0.87" footer="0.31496062992125984"/>
  <pageSetup paperSize="9" orientation="landscape" r:id="rId1"/>
  <rowBreaks count="1" manualBreakCount="1">
    <brk id="25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K24"/>
  <sheetViews>
    <sheetView showGridLines="0" workbookViewId="0">
      <selection activeCell="C8" sqref="C8:K8"/>
    </sheetView>
  </sheetViews>
  <sheetFormatPr baseColWidth="10" defaultRowHeight="14.4" x14ac:dyDescent="0.3"/>
  <cols>
    <col min="8" max="8" width="12" style="66" customWidth="1"/>
    <col min="9" max="9" width="12" customWidth="1"/>
    <col min="11" max="11" width="13.77734375" style="66" customWidth="1"/>
  </cols>
  <sheetData>
    <row r="1" spans="1:11" ht="15" customHeight="1" x14ac:dyDescent="0.3">
      <c r="A1" s="123" t="s">
        <v>15</v>
      </c>
      <c r="B1" s="123"/>
      <c r="C1" s="123"/>
      <c r="D1" s="125" t="str">
        <f>IF('Datos Generales'!I11="","",'Datos Generales'!I11)</f>
        <v/>
      </c>
      <c r="E1" s="125"/>
      <c r="F1" s="125"/>
      <c r="G1" s="125"/>
      <c r="H1" s="125"/>
      <c r="I1" s="125"/>
      <c r="J1" s="125"/>
    </row>
    <row r="2" spans="1:11" ht="15" customHeight="1" x14ac:dyDescent="0.3">
      <c r="A2" s="123" t="s">
        <v>14</v>
      </c>
      <c r="B2" s="123"/>
      <c r="C2" s="123"/>
      <c r="D2" s="104"/>
      <c r="E2" s="103"/>
      <c r="F2" s="103"/>
      <c r="G2" s="103"/>
      <c r="H2" s="103"/>
      <c r="I2" s="103"/>
      <c r="J2" s="103"/>
    </row>
    <row r="3" spans="1:11" ht="15.75" customHeight="1" x14ac:dyDescent="0.3">
      <c r="A3" s="123" t="s">
        <v>31</v>
      </c>
      <c r="B3" s="123"/>
      <c r="C3" s="123"/>
      <c r="D3" s="126" t="str">
        <f>IF('Datos Generales'!J22="","",'Datos Generales'!J22)</f>
        <v/>
      </c>
      <c r="E3" s="127"/>
      <c r="F3" s="127"/>
      <c r="G3" s="127"/>
      <c r="H3" s="127"/>
      <c r="I3" s="127"/>
      <c r="J3" s="127"/>
    </row>
    <row r="4" spans="1:11" x14ac:dyDescent="0.3">
      <c r="A4" s="123" t="s">
        <v>16</v>
      </c>
      <c r="B4" s="123"/>
      <c r="C4" s="123"/>
      <c r="D4" s="104"/>
      <c r="E4" s="103"/>
      <c r="F4" s="103"/>
      <c r="G4" s="103"/>
      <c r="H4" s="103"/>
      <c r="I4" s="103"/>
      <c r="J4" s="103"/>
    </row>
    <row r="5" spans="1:11" x14ac:dyDescent="0.3">
      <c r="A5" s="123" t="s">
        <v>17</v>
      </c>
      <c r="B5" s="123"/>
      <c r="C5" s="123"/>
      <c r="D5" s="107"/>
      <c r="E5" s="108"/>
      <c r="F5" s="108"/>
      <c r="G5" s="108"/>
      <c r="H5" s="108"/>
      <c r="I5" s="108"/>
      <c r="J5" s="108"/>
    </row>
    <row r="7" spans="1:11" ht="15" thickBot="1" x14ac:dyDescent="0.35"/>
    <row r="8" spans="1:11" ht="15" customHeight="1" x14ac:dyDescent="0.3">
      <c r="A8" s="120" t="s">
        <v>0</v>
      </c>
      <c r="B8" s="119" t="s">
        <v>13</v>
      </c>
      <c r="C8" s="117" t="s">
        <v>33</v>
      </c>
      <c r="D8" s="118"/>
      <c r="E8" s="118"/>
      <c r="F8" s="118"/>
      <c r="G8" s="118"/>
      <c r="H8" s="118"/>
      <c r="I8" s="118"/>
      <c r="J8" s="118"/>
      <c r="K8" s="118"/>
    </row>
    <row r="9" spans="1:11" ht="15" customHeight="1" x14ac:dyDescent="0.3">
      <c r="A9" s="121"/>
      <c r="B9" s="93"/>
      <c r="C9" s="93" t="s">
        <v>46</v>
      </c>
      <c r="D9" s="93" t="s">
        <v>47</v>
      </c>
      <c r="E9" s="93" t="s">
        <v>19</v>
      </c>
      <c r="F9" s="93" t="s">
        <v>20</v>
      </c>
      <c r="G9" s="93" t="s">
        <v>48</v>
      </c>
      <c r="H9" s="115" t="s">
        <v>50</v>
      </c>
      <c r="I9" s="22" t="s">
        <v>34</v>
      </c>
      <c r="J9" s="99" t="s">
        <v>40</v>
      </c>
      <c r="K9" s="99" t="s">
        <v>51</v>
      </c>
    </row>
    <row r="10" spans="1:11" ht="15" thickBot="1" x14ac:dyDescent="0.35">
      <c r="A10" s="122"/>
      <c r="B10" s="94"/>
      <c r="C10" s="94"/>
      <c r="D10" s="94"/>
      <c r="E10" s="94"/>
      <c r="F10" s="94"/>
      <c r="G10" s="94"/>
      <c r="H10" s="116"/>
      <c r="I10" s="23"/>
      <c r="J10" s="100"/>
      <c r="K10" s="100"/>
    </row>
    <row r="11" spans="1:11" x14ac:dyDescent="0.3">
      <c r="A11" s="7" t="s">
        <v>1</v>
      </c>
      <c r="B11" s="33"/>
      <c r="C11" s="5"/>
      <c r="D11" s="5"/>
      <c r="E11" s="5"/>
      <c r="F11" s="5"/>
      <c r="G11" s="5"/>
      <c r="H11" s="26"/>
      <c r="I11" s="26"/>
      <c r="J11" s="6" t="str">
        <f t="shared" ref="J11:J22" si="0">IF(B11="","",SUM(C11:I11))</f>
        <v/>
      </c>
      <c r="K11" s="83"/>
    </row>
    <row r="12" spans="1:11" x14ac:dyDescent="0.3">
      <c r="A12" s="8" t="s">
        <v>2</v>
      </c>
      <c r="B12" s="34"/>
      <c r="C12" s="1"/>
      <c r="D12" s="1"/>
      <c r="E12" s="1"/>
      <c r="F12" s="1"/>
      <c r="G12" s="1"/>
      <c r="H12" s="27"/>
      <c r="I12" s="27"/>
      <c r="J12" s="4" t="str">
        <f t="shared" si="0"/>
        <v/>
      </c>
      <c r="K12" s="84"/>
    </row>
    <row r="13" spans="1:11" x14ac:dyDescent="0.3">
      <c r="A13" s="8" t="s">
        <v>3</v>
      </c>
      <c r="B13" s="34"/>
      <c r="C13" s="1"/>
      <c r="D13" s="1"/>
      <c r="E13" s="1"/>
      <c r="F13" s="1"/>
      <c r="G13" s="1"/>
      <c r="H13" s="27"/>
      <c r="I13" s="27"/>
      <c r="J13" s="4" t="str">
        <f t="shared" si="0"/>
        <v/>
      </c>
      <c r="K13" s="84"/>
    </row>
    <row r="14" spans="1:11" x14ac:dyDescent="0.3">
      <c r="A14" s="8" t="s">
        <v>4</v>
      </c>
      <c r="B14" s="34"/>
      <c r="C14" s="1"/>
      <c r="D14" s="1"/>
      <c r="E14" s="1"/>
      <c r="F14" s="1"/>
      <c r="G14" s="1"/>
      <c r="H14" s="27"/>
      <c r="I14" s="27"/>
      <c r="J14" s="4" t="str">
        <f t="shared" si="0"/>
        <v/>
      </c>
      <c r="K14" s="84"/>
    </row>
    <row r="15" spans="1:11" x14ac:dyDescent="0.3">
      <c r="A15" s="8" t="s">
        <v>5</v>
      </c>
      <c r="B15" s="34"/>
      <c r="C15" s="1"/>
      <c r="D15" s="1"/>
      <c r="E15" s="1"/>
      <c r="F15" s="1"/>
      <c r="G15" s="1"/>
      <c r="H15" s="27"/>
      <c r="I15" s="27"/>
      <c r="J15" s="4" t="str">
        <f t="shared" si="0"/>
        <v/>
      </c>
      <c r="K15" s="84"/>
    </row>
    <row r="16" spans="1:11" x14ac:dyDescent="0.3">
      <c r="A16" s="8" t="s">
        <v>6</v>
      </c>
      <c r="B16" s="34"/>
      <c r="C16" s="1"/>
      <c r="D16" s="1"/>
      <c r="E16" s="1"/>
      <c r="F16" s="1"/>
      <c r="G16" s="1"/>
      <c r="H16" s="27"/>
      <c r="I16" s="27"/>
      <c r="J16" s="4" t="str">
        <f t="shared" si="0"/>
        <v/>
      </c>
      <c r="K16" s="84"/>
    </row>
    <row r="17" spans="1:11" x14ac:dyDescent="0.3">
      <c r="A17" s="8" t="s">
        <v>7</v>
      </c>
      <c r="B17" s="34"/>
      <c r="C17" s="1"/>
      <c r="D17" s="1"/>
      <c r="E17" s="1"/>
      <c r="F17" s="1"/>
      <c r="G17" s="1"/>
      <c r="H17" s="27"/>
      <c r="I17" s="27"/>
      <c r="J17" s="4" t="str">
        <f t="shared" si="0"/>
        <v/>
      </c>
      <c r="K17" s="84"/>
    </row>
    <row r="18" spans="1:11" x14ac:dyDescent="0.3">
      <c r="A18" s="8" t="s">
        <v>8</v>
      </c>
      <c r="B18" s="34"/>
      <c r="C18" s="1"/>
      <c r="D18" s="1"/>
      <c r="E18" s="1"/>
      <c r="F18" s="1"/>
      <c r="G18" s="1"/>
      <c r="H18" s="27"/>
      <c r="I18" s="27"/>
      <c r="J18" s="4" t="str">
        <f t="shared" si="0"/>
        <v/>
      </c>
      <c r="K18" s="84"/>
    </row>
    <row r="19" spans="1:11" x14ac:dyDescent="0.3">
      <c r="A19" s="8" t="s">
        <v>9</v>
      </c>
      <c r="B19" s="34"/>
      <c r="C19" s="1"/>
      <c r="D19" s="1"/>
      <c r="E19" s="1"/>
      <c r="F19" s="1"/>
      <c r="G19" s="1"/>
      <c r="H19" s="27"/>
      <c r="I19" s="27"/>
      <c r="J19" s="4" t="str">
        <f t="shared" si="0"/>
        <v/>
      </c>
      <c r="K19" s="84"/>
    </row>
    <row r="20" spans="1:11" x14ac:dyDescent="0.3">
      <c r="A20" s="8" t="s">
        <v>10</v>
      </c>
      <c r="B20" s="34"/>
      <c r="C20" s="1"/>
      <c r="D20" s="1"/>
      <c r="E20" s="1"/>
      <c r="F20" s="1"/>
      <c r="G20" s="1"/>
      <c r="H20" s="27"/>
      <c r="I20" s="27"/>
      <c r="J20" s="4" t="str">
        <f t="shared" si="0"/>
        <v/>
      </c>
      <c r="K20" s="84"/>
    </row>
    <row r="21" spans="1:11" x14ac:dyDescent="0.3">
      <c r="A21" s="8" t="s">
        <v>11</v>
      </c>
      <c r="B21" s="35"/>
      <c r="C21" s="1"/>
      <c r="D21" s="2"/>
      <c r="E21" s="2"/>
      <c r="F21" s="2"/>
      <c r="G21" s="1"/>
      <c r="H21" s="27"/>
      <c r="I21" s="27"/>
      <c r="J21" s="4" t="str">
        <f t="shared" si="0"/>
        <v/>
      </c>
      <c r="K21" s="84"/>
    </row>
    <row r="22" spans="1:11" ht="15" thickBot="1" x14ac:dyDescent="0.35">
      <c r="A22" s="9" t="s">
        <v>12</v>
      </c>
      <c r="B22" s="36"/>
      <c r="C22" s="28"/>
      <c r="D22" s="10"/>
      <c r="E22" s="10"/>
      <c r="F22" s="10"/>
      <c r="G22" s="28"/>
      <c r="H22" s="29"/>
      <c r="I22" s="29"/>
      <c r="J22" s="11" t="str">
        <f t="shared" si="0"/>
        <v/>
      </c>
      <c r="K22" s="85"/>
    </row>
    <row r="23" spans="1:11" x14ac:dyDescent="0.3">
      <c r="A23" s="37" t="s">
        <v>32</v>
      </c>
      <c r="B23" s="38" t="s">
        <v>43</v>
      </c>
      <c r="C23" s="38" t="str">
        <f>IF(SUM(C11:C22)=0,"",SUM(C11:C22))</f>
        <v/>
      </c>
      <c r="D23" s="38" t="str">
        <f t="shared" ref="D23:J23" si="1">IF(SUM(D11:D22)=0,"",SUM(D11:D22))</f>
        <v/>
      </c>
      <c r="E23" s="38" t="str">
        <f t="shared" si="1"/>
        <v/>
      </c>
      <c r="F23" s="38" t="str">
        <f t="shared" si="1"/>
        <v/>
      </c>
      <c r="G23" s="38" t="str">
        <f t="shared" si="1"/>
        <v/>
      </c>
      <c r="H23" s="38" t="str">
        <f t="shared" si="1"/>
        <v/>
      </c>
      <c r="I23" s="38" t="str">
        <f t="shared" si="1"/>
        <v/>
      </c>
      <c r="J23" s="38" t="str">
        <f t="shared" si="1"/>
        <v/>
      </c>
      <c r="K23" s="70" t="str">
        <f>IF(SUM(K11:K22)=0,"",SUM(K11:K22))</f>
        <v/>
      </c>
    </row>
    <row r="24" spans="1:11" ht="15" thickBot="1" x14ac:dyDescent="0.35">
      <c r="A24" s="39" t="s">
        <v>42</v>
      </c>
      <c r="B24" s="40" t="str">
        <f>IF(SUM(B11:B22)=0,"",AVERAGE(B11:B22))</f>
        <v/>
      </c>
      <c r="C24" s="40" t="str">
        <f t="shared" ref="C24:J24" si="2">IF(SUM(C11:C22)=0,"",AVERAGE(C11:C22))</f>
        <v/>
      </c>
      <c r="D24" s="40" t="str">
        <f t="shared" si="2"/>
        <v/>
      </c>
      <c r="E24" s="40" t="str">
        <f t="shared" si="2"/>
        <v/>
      </c>
      <c r="F24" s="40" t="str">
        <f t="shared" si="2"/>
        <v/>
      </c>
      <c r="G24" s="40" t="str">
        <f t="shared" si="2"/>
        <v/>
      </c>
      <c r="H24" s="40" t="str">
        <f t="shared" si="2"/>
        <v/>
      </c>
      <c r="I24" s="40" t="str">
        <f t="shared" si="2"/>
        <v/>
      </c>
      <c r="J24" s="40" t="str">
        <f t="shared" si="2"/>
        <v/>
      </c>
      <c r="K24" s="71" t="str">
        <f>IF(SUM(K11:K22)=0,"",SUM(D24:J24))</f>
        <v/>
      </c>
    </row>
  </sheetData>
  <sheetProtection sheet="1" objects="1" scenarios="1"/>
  <protectedRanges>
    <protectedRange sqref="I11:I22 D11:G20 B21:G22" name="Rango1"/>
    <protectedRange sqref="I1:J1 E1:G1" name="Rango1_1"/>
    <protectedRange sqref="D2 I2:J2 F2:G2" name="Rango1_2"/>
    <protectedRange sqref="I4:J5 E4:G5" name="Rango1_3"/>
    <protectedRange sqref="B11:B20" name="Rango2"/>
    <protectedRange sqref="C11:C20" name="Rango2_1"/>
    <protectedRange sqref="H11:H22" name="Rango2_3"/>
    <protectedRange sqref="H4:H5 H1:H2" name="Rango1_3_1"/>
  </protectedRanges>
  <mergeCells count="21">
    <mergeCell ref="A5:C5"/>
    <mergeCell ref="A8:A10"/>
    <mergeCell ref="B8:B10"/>
    <mergeCell ref="J9:J10"/>
    <mergeCell ref="D5:J5"/>
    <mergeCell ref="C9:C10"/>
    <mergeCell ref="D9:D10"/>
    <mergeCell ref="D1:J1"/>
    <mergeCell ref="D2:J2"/>
    <mergeCell ref="D3:J3"/>
    <mergeCell ref="D4:J4"/>
    <mergeCell ref="A1:C1"/>
    <mergeCell ref="A2:C2"/>
    <mergeCell ref="A3:C3"/>
    <mergeCell ref="A4:C4"/>
    <mergeCell ref="C8:K8"/>
    <mergeCell ref="H9:H10"/>
    <mergeCell ref="E9:E10"/>
    <mergeCell ref="F9:F10"/>
    <mergeCell ref="G9:G10"/>
    <mergeCell ref="K9:K10"/>
  </mergeCells>
  <pageMargins left="0.70866141732283472" right="0.70866141732283472" top="0.91" bottom="1.01" header="0.31496062992125984" footer="0.31496062992125984"/>
  <pageSetup paperSize="9" orientation="landscape" r:id="rId1"/>
  <rowBreaks count="1" manualBreakCount="1">
    <brk id="25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K24"/>
  <sheetViews>
    <sheetView showGridLines="0" workbookViewId="0">
      <selection activeCell="C8" sqref="C8:K8"/>
    </sheetView>
  </sheetViews>
  <sheetFormatPr baseColWidth="10" defaultRowHeight="14.4" x14ac:dyDescent="0.3"/>
  <cols>
    <col min="8" max="8" width="12" style="66" customWidth="1"/>
    <col min="9" max="9" width="12" customWidth="1"/>
    <col min="11" max="11" width="13.77734375" style="66" customWidth="1"/>
  </cols>
  <sheetData>
    <row r="1" spans="1:11" x14ac:dyDescent="0.3">
      <c r="A1" s="123" t="s">
        <v>15</v>
      </c>
      <c r="B1" s="123"/>
      <c r="C1" s="123"/>
      <c r="D1" s="106" t="str">
        <f>IF('Datos Generales'!I11="","",'Datos Generales'!I11)</f>
        <v/>
      </c>
      <c r="E1" s="106"/>
      <c r="F1" s="106"/>
      <c r="G1" s="106"/>
      <c r="H1" s="106"/>
      <c r="I1" s="106"/>
      <c r="J1" s="106"/>
    </row>
    <row r="2" spans="1:11" x14ac:dyDescent="0.3">
      <c r="A2" s="123" t="s">
        <v>14</v>
      </c>
      <c r="B2" s="123"/>
      <c r="C2" s="123"/>
      <c r="D2" s="124"/>
      <c r="E2" s="106"/>
      <c r="F2" s="106"/>
      <c r="G2" s="106"/>
      <c r="H2" s="106"/>
      <c r="I2" s="106"/>
      <c r="J2" s="106"/>
    </row>
    <row r="3" spans="1:11" x14ac:dyDescent="0.3">
      <c r="A3" s="123" t="s">
        <v>31</v>
      </c>
      <c r="B3" s="123"/>
      <c r="C3" s="123"/>
      <c r="D3" s="95" t="str">
        <f>IF('Datos Generales'!J22="","",'Datos Generales'!J22)</f>
        <v/>
      </c>
      <c r="E3" s="96"/>
      <c r="F3" s="96"/>
      <c r="G3" s="96"/>
      <c r="H3" s="96"/>
      <c r="I3" s="96"/>
      <c r="J3" s="96"/>
    </row>
    <row r="4" spans="1:11" x14ac:dyDescent="0.3">
      <c r="A4" s="123" t="s">
        <v>16</v>
      </c>
      <c r="B4" s="123"/>
      <c r="C4" s="123"/>
      <c r="D4" s="105"/>
      <c r="E4" s="106"/>
      <c r="F4" s="106"/>
      <c r="G4" s="106"/>
      <c r="H4" s="106"/>
      <c r="I4" s="106"/>
      <c r="J4" s="106"/>
    </row>
    <row r="5" spans="1:11" x14ac:dyDescent="0.3">
      <c r="A5" s="123" t="s">
        <v>17</v>
      </c>
      <c r="B5" s="123"/>
      <c r="C5" s="123"/>
      <c r="D5" s="107"/>
      <c r="E5" s="108"/>
      <c r="F5" s="108"/>
      <c r="G5" s="108"/>
      <c r="H5" s="108"/>
      <c r="I5" s="108"/>
      <c r="J5" s="108"/>
    </row>
    <row r="7" spans="1:11" ht="15" thickBot="1" x14ac:dyDescent="0.35"/>
    <row r="8" spans="1:11" ht="15" customHeight="1" x14ac:dyDescent="0.3">
      <c r="A8" s="128" t="s">
        <v>0</v>
      </c>
      <c r="B8" s="131" t="s">
        <v>13</v>
      </c>
      <c r="C8" s="117" t="s">
        <v>33</v>
      </c>
      <c r="D8" s="118"/>
      <c r="E8" s="118"/>
      <c r="F8" s="118"/>
      <c r="G8" s="118"/>
      <c r="H8" s="118"/>
      <c r="I8" s="118"/>
      <c r="J8" s="118"/>
      <c r="K8" s="118"/>
    </row>
    <row r="9" spans="1:11" ht="15" customHeight="1" x14ac:dyDescent="0.3">
      <c r="A9" s="129"/>
      <c r="B9" s="132"/>
      <c r="C9" s="93" t="s">
        <v>46</v>
      </c>
      <c r="D9" s="93" t="s">
        <v>47</v>
      </c>
      <c r="E9" s="93" t="s">
        <v>19</v>
      </c>
      <c r="F9" s="93" t="s">
        <v>20</v>
      </c>
      <c r="G9" s="93" t="s">
        <v>48</v>
      </c>
      <c r="H9" s="115" t="s">
        <v>50</v>
      </c>
      <c r="I9" s="22" t="s">
        <v>34</v>
      </c>
      <c r="J9" s="99" t="s">
        <v>40</v>
      </c>
      <c r="K9" s="99" t="s">
        <v>51</v>
      </c>
    </row>
    <row r="10" spans="1:11" ht="15" thickBot="1" x14ac:dyDescent="0.35">
      <c r="A10" s="130"/>
      <c r="B10" s="133"/>
      <c r="C10" s="94"/>
      <c r="D10" s="94"/>
      <c r="E10" s="94"/>
      <c r="F10" s="94"/>
      <c r="G10" s="94"/>
      <c r="H10" s="116"/>
      <c r="I10" s="23"/>
      <c r="J10" s="100"/>
      <c r="K10" s="100"/>
    </row>
    <row r="11" spans="1:11" x14ac:dyDescent="0.3">
      <c r="A11" s="7" t="s">
        <v>1</v>
      </c>
      <c r="B11" s="33"/>
      <c r="C11" s="5"/>
      <c r="D11" s="5"/>
      <c r="E11" s="5"/>
      <c r="F11" s="5"/>
      <c r="G11" s="5"/>
      <c r="H11" s="26"/>
      <c r="I11" s="26"/>
      <c r="J11" s="6" t="str">
        <f t="shared" ref="J11:J22" si="0">IF(B11="","",SUM(C11:I11))</f>
        <v/>
      </c>
      <c r="K11" s="83"/>
    </row>
    <row r="12" spans="1:11" x14ac:dyDescent="0.3">
      <c r="A12" s="8" t="s">
        <v>2</v>
      </c>
      <c r="B12" s="33"/>
      <c r="C12" s="5"/>
      <c r="D12" s="5"/>
      <c r="E12" s="5"/>
      <c r="F12" s="5"/>
      <c r="G12" s="5"/>
      <c r="H12" s="27"/>
      <c r="I12" s="26"/>
      <c r="J12" s="4" t="str">
        <f t="shared" si="0"/>
        <v/>
      </c>
      <c r="K12" s="84"/>
    </row>
    <row r="13" spans="1:11" x14ac:dyDescent="0.3">
      <c r="A13" s="8" t="s">
        <v>3</v>
      </c>
      <c r="B13" s="33"/>
      <c r="C13" s="5"/>
      <c r="D13" s="5"/>
      <c r="E13" s="5"/>
      <c r="F13" s="5"/>
      <c r="G13" s="5"/>
      <c r="H13" s="27"/>
      <c r="I13" s="26"/>
      <c r="J13" s="4" t="str">
        <f t="shared" si="0"/>
        <v/>
      </c>
      <c r="K13" s="84"/>
    </row>
    <row r="14" spans="1:11" x14ac:dyDescent="0.3">
      <c r="A14" s="8" t="s">
        <v>4</v>
      </c>
      <c r="B14" s="33"/>
      <c r="C14" s="5"/>
      <c r="D14" s="5"/>
      <c r="E14" s="5"/>
      <c r="F14" s="5"/>
      <c r="G14" s="5"/>
      <c r="H14" s="27"/>
      <c r="I14" s="26"/>
      <c r="J14" s="4" t="str">
        <f t="shared" si="0"/>
        <v/>
      </c>
      <c r="K14" s="84"/>
    </row>
    <row r="15" spans="1:11" x14ac:dyDescent="0.3">
      <c r="A15" s="8" t="s">
        <v>5</v>
      </c>
      <c r="B15" s="33"/>
      <c r="C15" s="5"/>
      <c r="D15" s="5"/>
      <c r="E15" s="5"/>
      <c r="F15" s="5"/>
      <c r="G15" s="5"/>
      <c r="H15" s="27"/>
      <c r="I15" s="26"/>
      <c r="J15" s="4" t="str">
        <f t="shared" si="0"/>
        <v/>
      </c>
      <c r="K15" s="84"/>
    </row>
    <row r="16" spans="1:11" x14ac:dyDescent="0.3">
      <c r="A16" s="8" t="s">
        <v>6</v>
      </c>
      <c r="B16" s="33"/>
      <c r="C16" s="5"/>
      <c r="D16" s="5"/>
      <c r="E16" s="5"/>
      <c r="F16" s="5"/>
      <c r="G16" s="5"/>
      <c r="H16" s="27"/>
      <c r="I16" s="26"/>
      <c r="J16" s="4" t="str">
        <f t="shared" si="0"/>
        <v/>
      </c>
      <c r="K16" s="84"/>
    </row>
    <row r="17" spans="1:11" x14ac:dyDescent="0.3">
      <c r="A17" s="8" t="s">
        <v>7</v>
      </c>
      <c r="B17" s="33"/>
      <c r="C17" s="5"/>
      <c r="D17" s="5"/>
      <c r="E17" s="5"/>
      <c r="F17" s="5"/>
      <c r="G17" s="5"/>
      <c r="H17" s="27"/>
      <c r="I17" s="26"/>
      <c r="J17" s="4" t="str">
        <f t="shared" si="0"/>
        <v/>
      </c>
      <c r="K17" s="84"/>
    </row>
    <row r="18" spans="1:11" x14ac:dyDescent="0.3">
      <c r="A18" s="8" t="s">
        <v>8</v>
      </c>
      <c r="B18" s="33"/>
      <c r="C18" s="5"/>
      <c r="D18" s="5"/>
      <c r="E18" s="5"/>
      <c r="F18" s="5"/>
      <c r="G18" s="5"/>
      <c r="H18" s="27"/>
      <c r="I18" s="26"/>
      <c r="J18" s="4" t="str">
        <f t="shared" si="0"/>
        <v/>
      </c>
      <c r="K18" s="84"/>
    </row>
    <row r="19" spans="1:11" x14ac:dyDescent="0.3">
      <c r="A19" s="8" t="s">
        <v>9</v>
      </c>
      <c r="B19" s="33"/>
      <c r="C19" s="5"/>
      <c r="D19" s="5"/>
      <c r="E19" s="5"/>
      <c r="F19" s="5"/>
      <c r="G19" s="5"/>
      <c r="H19" s="27"/>
      <c r="I19" s="26"/>
      <c r="J19" s="4" t="str">
        <f t="shared" si="0"/>
        <v/>
      </c>
      <c r="K19" s="84"/>
    </row>
    <row r="20" spans="1:11" x14ac:dyDescent="0.3">
      <c r="A20" s="8" t="s">
        <v>10</v>
      </c>
      <c r="B20" s="34"/>
      <c r="C20" s="1"/>
      <c r="D20" s="1"/>
      <c r="E20" s="1"/>
      <c r="F20" s="1"/>
      <c r="G20" s="1"/>
      <c r="H20" s="27"/>
      <c r="I20" s="27"/>
      <c r="J20" s="4" t="str">
        <f t="shared" si="0"/>
        <v/>
      </c>
      <c r="K20" s="84"/>
    </row>
    <row r="21" spans="1:11" x14ac:dyDescent="0.3">
      <c r="A21" s="8" t="s">
        <v>11</v>
      </c>
      <c r="B21" s="35"/>
      <c r="C21" s="1"/>
      <c r="D21" s="2"/>
      <c r="E21" s="2"/>
      <c r="F21" s="2"/>
      <c r="G21" s="1"/>
      <c r="H21" s="27"/>
      <c r="I21" s="27"/>
      <c r="J21" s="4"/>
      <c r="K21" s="84"/>
    </row>
    <row r="22" spans="1:11" ht="15" thickBot="1" x14ac:dyDescent="0.35">
      <c r="A22" s="9" t="s">
        <v>12</v>
      </c>
      <c r="B22" s="36"/>
      <c r="C22" s="28"/>
      <c r="D22" s="10"/>
      <c r="E22" s="10"/>
      <c r="F22" s="10"/>
      <c r="G22" s="28"/>
      <c r="H22" s="29"/>
      <c r="I22" s="29"/>
      <c r="J22" s="11" t="str">
        <f t="shared" si="0"/>
        <v/>
      </c>
      <c r="K22" s="85"/>
    </row>
    <row r="23" spans="1:11" x14ac:dyDescent="0.3">
      <c r="A23" s="37" t="s">
        <v>32</v>
      </c>
      <c r="B23" s="38" t="s">
        <v>43</v>
      </c>
      <c r="C23" s="38" t="str">
        <f>IF(SUM(C11:C22)=0,"",SUM(C11:C22))</f>
        <v/>
      </c>
      <c r="D23" s="38" t="str">
        <f t="shared" ref="D23:J23" si="1">IF(SUM(D11:D22)=0,"",SUM(D11:D22))</f>
        <v/>
      </c>
      <c r="E23" s="38" t="str">
        <f t="shared" si="1"/>
        <v/>
      </c>
      <c r="F23" s="38" t="str">
        <f t="shared" si="1"/>
        <v/>
      </c>
      <c r="G23" s="38" t="str">
        <f t="shared" si="1"/>
        <v/>
      </c>
      <c r="H23" s="38" t="str">
        <f t="shared" si="1"/>
        <v/>
      </c>
      <c r="I23" s="38" t="str">
        <f t="shared" si="1"/>
        <v/>
      </c>
      <c r="J23" s="38" t="str">
        <f t="shared" si="1"/>
        <v/>
      </c>
      <c r="K23" s="70" t="str">
        <f>IF(SUM(K11:K22)=0,"",SUM(K11:K22))</f>
        <v/>
      </c>
    </row>
    <row r="24" spans="1:11" ht="15" thickBot="1" x14ac:dyDescent="0.35">
      <c r="A24" s="39" t="s">
        <v>42</v>
      </c>
      <c r="B24" s="40" t="str">
        <f>IF(SUM(B11:B22)=0,"",AVERAGE(B11:B22))</f>
        <v/>
      </c>
      <c r="C24" s="40" t="str">
        <f t="shared" ref="C24:J24" si="2">IF(SUM(C11:C22)=0,"",AVERAGE(C11:C22))</f>
        <v/>
      </c>
      <c r="D24" s="40" t="str">
        <f t="shared" si="2"/>
        <v/>
      </c>
      <c r="E24" s="40" t="str">
        <f t="shared" si="2"/>
        <v/>
      </c>
      <c r="F24" s="40" t="str">
        <f t="shared" si="2"/>
        <v/>
      </c>
      <c r="G24" s="40" t="str">
        <f t="shared" si="2"/>
        <v/>
      </c>
      <c r="H24" s="40" t="str">
        <f t="shared" si="2"/>
        <v/>
      </c>
      <c r="I24" s="40" t="str">
        <f t="shared" si="2"/>
        <v/>
      </c>
      <c r="J24" s="40" t="str">
        <f t="shared" si="2"/>
        <v/>
      </c>
      <c r="K24" s="71" t="str">
        <f>IF(SUM(K11:K22)=0,"",SUM(D24:J24))</f>
        <v/>
      </c>
    </row>
  </sheetData>
  <sheetProtection sheet="1" objects="1" scenarios="1"/>
  <protectedRanges>
    <protectedRange sqref="I20:I22 B20:G22" name="Rango1"/>
    <protectedRange sqref="D2 E1 I1:J2 F1:G2" name="Rango1_1"/>
    <protectedRange sqref="I11:I19 B11:G19" name="Rango2"/>
    <protectedRange sqref="I4:J5 E4:G5" name="Rango1_2"/>
    <protectedRange sqref="H11:H22" name="Rango2_3"/>
    <protectedRange sqref="H4:H5 H1:H2" name="Rango1_3_1"/>
  </protectedRanges>
  <mergeCells count="21">
    <mergeCell ref="A1:C1"/>
    <mergeCell ref="A2:C2"/>
    <mergeCell ref="A3:C3"/>
    <mergeCell ref="D1:J1"/>
    <mergeCell ref="D2:J2"/>
    <mergeCell ref="D3:J3"/>
    <mergeCell ref="K9:K10"/>
    <mergeCell ref="C8:K8"/>
    <mergeCell ref="D4:J4"/>
    <mergeCell ref="D5:J5"/>
    <mergeCell ref="A4:C4"/>
    <mergeCell ref="A5:C5"/>
    <mergeCell ref="A8:A10"/>
    <mergeCell ref="B8:B10"/>
    <mergeCell ref="J9:J10"/>
    <mergeCell ref="C9:C10"/>
    <mergeCell ref="D9:D10"/>
    <mergeCell ref="H9:H10"/>
    <mergeCell ref="E9:E10"/>
    <mergeCell ref="F9:F10"/>
    <mergeCell ref="G9:G10"/>
  </mergeCells>
  <pageMargins left="0.48" right="0.70866141732283472" top="0.85" bottom="1.84" header="0.31496062992125984" footer="0.31496062992125984"/>
  <pageSetup paperSize="9" orientation="landscape" r:id="rId1"/>
  <rowBreaks count="1" manualBreakCount="1">
    <brk id="25" max="1638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K24"/>
  <sheetViews>
    <sheetView showGridLines="0" topLeftCell="A4" workbookViewId="0">
      <selection activeCell="C8" sqref="C8:K8"/>
    </sheetView>
  </sheetViews>
  <sheetFormatPr baseColWidth="10" defaultRowHeight="14.4" x14ac:dyDescent="0.3"/>
  <cols>
    <col min="8" max="8" width="12" style="66" customWidth="1"/>
    <col min="9" max="9" width="12" customWidth="1"/>
    <col min="11" max="11" width="13.77734375" style="66" customWidth="1"/>
  </cols>
  <sheetData>
    <row r="1" spans="1:11" x14ac:dyDescent="0.3">
      <c r="A1" s="123" t="s">
        <v>15</v>
      </c>
      <c r="B1" s="123"/>
      <c r="C1" s="123"/>
      <c r="D1" s="106" t="str">
        <f>IF('Datos Generales'!I11="","",'Datos Generales'!I11)</f>
        <v/>
      </c>
      <c r="E1" s="106"/>
      <c r="F1" s="106"/>
      <c r="G1" s="106"/>
      <c r="H1" s="106"/>
      <c r="I1" s="106"/>
      <c r="J1" s="106"/>
    </row>
    <row r="2" spans="1:11" x14ac:dyDescent="0.3">
      <c r="A2" s="123" t="s">
        <v>14</v>
      </c>
      <c r="B2" s="123"/>
      <c r="C2" s="123"/>
      <c r="D2" s="124"/>
      <c r="E2" s="106"/>
      <c r="F2" s="106"/>
      <c r="G2" s="106"/>
      <c r="H2" s="106"/>
      <c r="I2" s="106"/>
      <c r="J2" s="106"/>
    </row>
    <row r="3" spans="1:11" x14ac:dyDescent="0.3">
      <c r="A3" s="123" t="s">
        <v>31</v>
      </c>
      <c r="B3" s="123"/>
      <c r="C3" s="123"/>
      <c r="D3" s="95" t="str">
        <f>IF('Datos Generales'!J22="","",'Datos Generales'!J22)</f>
        <v/>
      </c>
      <c r="E3" s="96"/>
      <c r="F3" s="96"/>
      <c r="G3" s="96"/>
      <c r="H3" s="96"/>
      <c r="I3" s="96"/>
      <c r="J3" s="96"/>
    </row>
    <row r="4" spans="1:11" x14ac:dyDescent="0.3">
      <c r="A4" s="123" t="s">
        <v>16</v>
      </c>
      <c r="B4" s="123"/>
      <c r="C4" s="123"/>
      <c r="D4" s="105"/>
      <c r="E4" s="106"/>
      <c r="F4" s="106"/>
      <c r="G4" s="106"/>
      <c r="H4" s="106"/>
      <c r="I4" s="106"/>
      <c r="J4" s="106"/>
    </row>
    <row r="5" spans="1:11" x14ac:dyDescent="0.3">
      <c r="A5" s="123" t="s">
        <v>17</v>
      </c>
      <c r="B5" s="123"/>
      <c r="C5" s="123"/>
      <c r="D5" s="134"/>
      <c r="E5" s="135"/>
      <c r="F5" s="135"/>
      <c r="G5" s="135"/>
      <c r="H5" s="135"/>
      <c r="I5" s="135"/>
      <c r="J5" s="135"/>
    </row>
    <row r="7" spans="1:11" ht="15" thickBot="1" x14ac:dyDescent="0.35"/>
    <row r="8" spans="1:11" ht="15" customHeight="1" x14ac:dyDescent="0.3">
      <c r="A8" s="128" t="s">
        <v>0</v>
      </c>
      <c r="B8" s="131" t="s">
        <v>13</v>
      </c>
      <c r="C8" s="117" t="s">
        <v>33</v>
      </c>
      <c r="D8" s="118"/>
      <c r="E8" s="118"/>
      <c r="F8" s="118"/>
      <c r="G8" s="118"/>
      <c r="H8" s="118"/>
      <c r="I8" s="118"/>
      <c r="J8" s="118"/>
      <c r="K8" s="118"/>
    </row>
    <row r="9" spans="1:11" ht="15" customHeight="1" x14ac:dyDescent="0.3">
      <c r="A9" s="129"/>
      <c r="B9" s="132"/>
      <c r="C9" s="93" t="s">
        <v>46</v>
      </c>
      <c r="D9" s="93" t="s">
        <v>47</v>
      </c>
      <c r="E9" s="93" t="s">
        <v>19</v>
      </c>
      <c r="F9" s="93" t="s">
        <v>20</v>
      </c>
      <c r="G9" s="93" t="s">
        <v>48</v>
      </c>
      <c r="H9" s="115" t="s">
        <v>50</v>
      </c>
      <c r="I9" s="22" t="s">
        <v>34</v>
      </c>
      <c r="J9" s="99" t="s">
        <v>40</v>
      </c>
      <c r="K9" s="99" t="s">
        <v>51</v>
      </c>
    </row>
    <row r="10" spans="1:11" ht="15" thickBot="1" x14ac:dyDescent="0.35">
      <c r="A10" s="130"/>
      <c r="B10" s="133"/>
      <c r="C10" s="94"/>
      <c r="D10" s="94"/>
      <c r="E10" s="94"/>
      <c r="F10" s="94"/>
      <c r="G10" s="94"/>
      <c r="H10" s="116"/>
      <c r="I10" s="23"/>
      <c r="J10" s="100"/>
      <c r="K10" s="100"/>
    </row>
    <row r="11" spans="1:11" x14ac:dyDescent="0.3">
      <c r="A11" s="7" t="s">
        <v>1</v>
      </c>
      <c r="B11" s="33"/>
      <c r="C11" s="5"/>
      <c r="D11" s="5"/>
      <c r="E11" s="5"/>
      <c r="F11" s="5"/>
      <c r="G11" s="5"/>
      <c r="H11" s="26"/>
      <c r="I11" s="26"/>
      <c r="J11" s="6" t="str">
        <f t="shared" ref="J11:J22" si="0">IF(B11="","",SUM(C11:I11))</f>
        <v/>
      </c>
      <c r="K11" s="83"/>
    </row>
    <row r="12" spans="1:11" x14ac:dyDescent="0.3">
      <c r="A12" s="8" t="s">
        <v>2</v>
      </c>
      <c r="B12" s="34"/>
      <c r="C12" s="1"/>
      <c r="D12" s="1"/>
      <c r="E12" s="1"/>
      <c r="F12" s="1"/>
      <c r="G12" s="1"/>
      <c r="H12" s="27"/>
      <c r="I12" s="27"/>
      <c r="J12" s="4" t="str">
        <f t="shared" si="0"/>
        <v/>
      </c>
      <c r="K12" s="84"/>
    </row>
    <row r="13" spans="1:11" x14ac:dyDescent="0.3">
      <c r="A13" s="8" t="s">
        <v>3</v>
      </c>
      <c r="B13" s="34"/>
      <c r="C13" s="1"/>
      <c r="D13" s="1"/>
      <c r="E13" s="1"/>
      <c r="F13" s="1"/>
      <c r="G13" s="1"/>
      <c r="H13" s="27"/>
      <c r="I13" s="27"/>
      <c r="J13" s="4" t="str">
        <f t="shared" si="0"/>
        <v/>
      </c>
      <c r="K13" s="84"/>
    </row>
    <row r="14" spans="1:11" x14ac:dyDescent="0.3">
      <c r="A14" s="8" t="s">
        <v>4</v>
      </c>
      <c r="B14" s="34"/>
      <c r="C14" s="1"/>
      <c r="D14" s="1"/>
      <c r="E14" s="1"/>
      <c r="F14" s="1"/>
      <c r="G14" s="1"/>
      <c r="H14" s="27"/>
      <c r="I14" s="27"/>
      <c r="J14" s="4" t="str">
        <f t="shared" si="0"/>
        <v/>
      </c>
      <c r="K14" s="84"/>
    </row>
    <row r="15" spans="1:11" x14ac:dyDescent="0.3">
      <c r="A15" s="8" t="s">
        <v>5</v>
      </c>
      <c r="B15" s="34"/>
      <c r="C15" s="1"/>
      <c r="D15" s="1"/>
      <c r="E15" s="1"/>
      <c r="F15" s="1"/>
      <c r="G15" s="1"/>
      <c r="H15" s="27"/>
      <c r="I15" s="27"/>
      <c r="J15" s="4" t="str">
        <f t="shared" si="0"/>
        <v/>
      </c>
      <c r="K15" s="84"/>
    </row>
    <row r="16" spans="1:11" x14ac:dyDescent="0.3">
      <c r="A16" s="8" t="s">
        <v>6</v>
      </c>
      <c r="B16" s="34"/>
      <c r="C16" s="1"/>
      <c r="D16" s="1"/>
      <c r="E16" s="1"/>
      <c r="F16" s="1"/>
      <c r="G16" s="1"/>
      <c r="H16" s="27"/>
      <c r="I16" s="27"/>
      <c r="J16" s="4" t="str">
        <f t="shared" si="0"/>
        <v/>
      </c>
      <c r="K16" s="84"/>
    </row>
    <row r="17" spans="1:11" x14ac:dyDescent="0.3">
      <c r="A17" s="8" t="s">
        <v>7</v>
      </c>
      <c r="B17" s="34"/>
      <c r="C17" s="1"/>
      <c r="D17" s="1"/>
      <c r="E17" s="1"/>
      <c r="F17" s="1"/>
      <c r="G17" s="1"/>
      <c r="H17" s="27"/>
      <c r="I17" s="27"/>
      <c r="J17" s="4" t="str">
        <f t="shared" si="0"/>
        <v/>
      </c>
      <c r="K17" s="84"/>
    </row>
    <row r="18" spans="1:11" x14ac:dyDescent="0.3">
      <c r="A18" s="8" t="s">
        <v>8</v>
      </c>
      <c r="B18" s="34"/>
      <c r="C18" s="1"/>
      <c r="D18" s="1"/>
      <c r="E18" s="1"/>
      <c r="F18" s="1"/>
      <c r="G18" s="1"/>
      <c r="H18" s="27"/>
      <c r="I18" s="27"/>
      <c r="J18" s="4" t="str">
        <f t="shared" si="0"/>
        <v/>
      </c>
      <c r="K18" s="84"/>
    </row>
    <row r="19" spans="1:11" x14ac:dyDescent="0.3">
      <c r="A19" s="8" t="s">
        <v>9</v>
      </c>
      <c r="B19" s="34"/>
      <c r="C19" s="1"/>
      <c r="D19" s="1"/>
      <c r="E19" s="1"/>
      <c r="F19" s="1"/>
      <c r="G19" s="1"/>
      <c r="H19" s="27"/>
      <c r="I19" s="27"/>
      <c r="J19" s="4" t="str">
        <f t="shared" si="0"/>
        <v/>
      </c>
      <c r="K19" s="84"/>
    </row>
    <row r="20" spans="1:11" x14ac:dyDescent="0.3">
      <c r="A20" s="8" t="s">
        <v>10</v>
      </c>
      <c r="B20" s="34"/>
      <c r="C20" s="1"/>
      <c r="D20" s="1"/>
      <c r="E20" s="1"/>
      <c r="F20" s="1"/>
      <c r="G20" s="1"/>
      <c r="H20" s="27"/>
      <c r="I20" s="27"/>
      <c r="J20" s="4" t="str">
        <f t="shared" si="0"/>
        <v/>
      </c>
      <c r="K20" s="84"/>
    </row>
    <row r="21" spans="1:11" x14ac:dyDescent="0.3">
      <c r="A21" s="8" t="s">
        <v>11</v>
      </c>
      <c r="B21" s="35"/>
      <c r="C21" s="1"/>
      <c r="D21" s="2"/>
      <c r="E21" s="2"/>
      <c r="F21" s="2"/>
      <c r="G21" s="1"/>
      <c r="H21" s="27"/>
      <c r="I21" s="27"/>
      <c r="J21" s="4" t="str">
        <f t="shared" si="0"/>
        <v/>
      </c>
      <c r="K21" s="84"/>
    </row>
    <row r="22" spans="1:11" ht="15" thickBot="1" x14ac:dyDescent="0.35">
      <c r="A22" s="9" t="s">
        <v>12</v>
      </c>
      <c r="B22" s="36"/>
      <c r="C22" s="28"/>
      <c r="D22" s="10"/>
      <c r="E22" s="10"/>
      <c r="F22" s="10"/>
      <c r="G22" s="28"/>
      <c r="H22" s="29"/>
      <c r="I22" s="29"/>
      <c r="J22" s="11" t="str">
        <f t="shared" si="0"/>
        <v/>
      </c>
      <c r="K22" s="85"/>
    </row>
    <row r="23" spans="1:11" x14ac:dyDescent="0.3">
      <c r="A23" s="37" t="s">
        <v>32</v>
      </c>
      <c r="B23" s="38" t="s">
        <v>43</v>
      </c>
      <c r="C23" s="38" t="str">
        <f>IF(SUM(C11:C22)=0,"",SUM(C11:C22))</f>
        <v/>
      </c>
      <c r="D23" s="38" t="str">
        <f t="shared" ref="D23:J23" si="1">IF(SUM(D11:D22)=0,"",SUM(D11:D22))</f>
        <v/>
      </c>
      <c r="E23" s="38" t="str">
        <f t="shared" si="1"/>
        <v/>
      </c>
      <c r="F23" s="38" t="str">
        <f t="shared" si="1"/>
        <v/>
      </c>
      <c r="G23" s="38" t="str">
        <f t="shared" si="1"/>
        <v/>
      </c>
      <c r="H23" s="38" t="str">
        <f t="shared" si="1"/>
        <v/>
      </c>
      <c r="I23" s="38" t="str">
        <f t="shared" si="1"/>
        <v/>
      </c>
      <c r="J23" s="38" t="str">
        <f t="shared" si="1"/>
        <v/>
      </c>
      <c r="K23" s="70" t="str">
        <f>IF(SUM(K11:K22)=0,"",SUM(K11:K22))</f>
        <v/>
      </c>
    </row>
    <row r="24" spans="1:11" ht="15" thickBot="1" x14ac:dyDescent="0.35">
      <c r="A24" s="39" t="s">
        <v>42</v>
      </c>
      <c r="B24" s="40" t="str">
        <f>IF(SUM(B11:B22)=0,"",AVERAGE(B11:B22))</f>
        <v/>
      </c>
      <c r="C24" s="40" t="str">
        <f t="shared" ref="C24:J24" si="2">IF(SUM(C11:C22)=0,"",AVERAGE(C11:C22))</f>
        <v/>
      </c>
      <c r="D24" s="40" t="str">
        <f t="shared" si="2"/>
        <v/>
      </c>
      <c r="E24" s="40" t="str">
        <f t="shared" si="2"/>
        <v/>
      </c>
      <c r="F24" s="40" t="str">
        <f t="shared" si="2"/>
        <v/>
      </c>
      <c r="G24" s="40" t="str">
        <f t="shared" si="2"/>
        <v/>
      </c>
      <c r="H24" s="40" t="str">
        <f t="shared" si="2"/>
        <v/>
      </c>
      <c r="I24" s="40" t="str">
        <f t="shared" si="2"/>
        <v/>
      </c>
      <c r="J24" s="40" t="str">
        <f t="shared" si="2"/>
        <v/>
      </c>
      <c r="K24" s="71" t="str">
        <f>IF(SUM(K11:K22)=0,"",SUM(D24:J24))</f>
        <v/>
      </c>
    </row>
  </sheetData>
  <sheetProtection sheet="1" objects="1" scenarios="1"/>
  <protectedRanges>
    <protectedRange sqref="I11:I22 B11:G22" name="Rango2"/>
    <protectedRange sqref="D2 E1 F1:G2 I1:J2 I4:J5 E4:G5" name="Rango1_1"/>
    <protectedRange sqref="H11:H22" name="Rango2_3"/>
    <protectedRange sqref="H4:H5 H1:H2" name="Rango1_3_1"/>
  </protectedRanges>
  <mergeCells count="21">
    <mergeCell ref="E9:E10"/>
    <mergeCell ref="F9:F10"/>
    <mergeCell ref="G9:G10"/>
    <mergeCell ref="H9:H10"/>
    <mergeCell ref="D5:J5"/>
    <mergeCell ref="K9:K10"/>
    <mergeCell ref="C8:K8"/>
    <mergeCell ref="A1:C1"/>
    <mergeCell ref="A2:C2"/>
    <mergeCell ref="A3:C3"/>
    <mergeCell ref="A4:C4"/>
    <mergeCell ref="D3:J3"/>
    <mergeCell ref="D4:J4"/>
    <mergeCell ref="D1:J1"/>
    <mergeCell ref="D2:J2"/>
    <mergeCell ref="A5:C5"/>
    <mergeCell ref="J9:J10"/>
    <mergeCell ref="A8:A10"/>
    <mergeCell ref="B8:B10"/>
    <mergeCell ref="C9:C10"/>
    <mergeCell ref="D9:D10"/>
  </mergeCells>
  <pageMargins left="0.55000000000000004" right="0.46" top="0.85" bottom="1.52" header="0.31496062992125984" footer="0.31496062992125984"/>
  <pageSetup paperSize="9" orientation="landscape" r:id="rId1"/>
  <rowBreaks count="1" manualBreakCount="1">
    <brk id="25" max="16383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A1:K24"/>
  <sheetViews>
    <sheetView showGridLines="0" workbookViewId="0">
      <selection activeCell="C8" sqref="C8:K8"/>
    </sheetView>
  </sheetViews>
  <sheetFormatPr baseColWidth="10" defaultRowHeight="14.4" x14ac:dyDescent="0.3"/>
  <cols>
    <col min="8" max="8" width="12" style="66" customWidth="1"/>
    <col min="9" max="9" width="12" customWidth="1"/>
    <col min="11" max="11" width="13.77734375" style="66" customWidth="1"/>
  </cols>
  <sheetData>
    <row r="1" spans="1:11" x14ac:dyDescent="0.3">
      <c r="A1" s="123" t="s">
        <v>15</v>
      </c>
      <c r="B1" s="123"/>
      <c r="C1" s="123"/>
      <c r="D1" s="106" t="str">
        <f>IF('Datos Generales'!I11="","",'Datos Generales'!I11)</f>
        <v/>
      </c>
      <c r="E1" s="106"/>
      <c r="F1" s="106"/>
      <c r="G1" s="106"/>
      <c r="H1" s="106"/>
      <c r="I1" s="106"/>
      <c r="J1" s="106"/>
    </row>
    <row r="2" spans="1:11" x14ac:dyDescent="0.3">
      <c r="A2" s="123" t="s">
        <v>14</v>
      </c>
      <c r="B2" s="123"/>
      <c r="C2" s="123"/>
      <c r="D2" s="106"/>
      <c r="E2" s="106"/>
      <c r="F2" s="106"/>
      <c r="G2" s="106"/>
      <c r="H2" s="106"/>
      <c r="I2" s="106"/>
      <c r="J2" s="106"/>
    </row>
    <row r="3" spans="1:11" x14ac:dyDescent="0.3">
      <c r="A3" s="123" t="s">
        <v>31</v>
      </c>
      <c r="B3" s="123"/>
      <c r="C3" s="123"/>
      <c r="D3" s="95" t="str">
        <f>IF('Datos Generales'!J22="","",'Datos Generales'!J22)</f>
        <v/>
      </c>
      <c r="E3" s="96"/>
      <c r="F3" s="96"/>
      <c r="G3" s="96"/>
      <c r="H3" s="96"/>
      <c r="I3" s="96"/>
      <c r="J3" s="96"/>
    </row>
    <row r="4" spans="1:11" x14ac:dyDescent="0.3">
      <c r="A4" s="123" t="s">
        <v>16</v>
      </c>
      <c r="B4" s="123"/>
      <c r="C4" s="123"/>
      <c r="D4" s="106"/>
      <c r="E4" s="106"/>
      <c r="F4" s="106"/>
      <c r="G4" s="106"/>
      <c r="H4" s="106"/>
      <c r="I4" s="106"/>
      <c r="J4" s="106"/>
    </row>
    <row r="5" spans="1:11" x14ac:dyDescent="0.3">
      <c r="A5" s="123" t="s">
        <v>17</v>
      </c>
      <c r="B5" s="123"/>
      <c r="C5" s="123"/>
      <c r="D5" s="135"/>
      <c r="E5" s="135"/>
      <c r="F5" s="135"/>
      <c r="G5" s="135"/>
      <c r="H5" s="135"/>
      <c r="I5" s="135"/>
      <c r="J5" s="135"/>
    </row>
    <row r="7" spans="1:11" ht="15" thickBot="1" x14ac:dyDescent="0.35"/>
    <row r="8" spans="1:11" ht="15" customHeight="1" x14ac:dyDescent="0.3">
      <c r="A8" s="128" t="s">
        <v>0</v>
      </c>
      <c r="B8" s="131" t="s">
        <v>13</v>
      </c>
      <c r="C8" s="117" t="s">
        <v>33</v>
      </c>
      <c r="D8" s="118"/>
      <c r="E8" s="118"/>
      <c r="F8" s="118"/>
      <c r="G8" s="118"/>
      <c r="H8" s="118"/>
      <c r="I8" s="118"/>
      <c r="J8" s="118"/>
      <c r="K8" s="118"/>
    </row>
    <row r="9" spans="1:11" ht="15" customHeight="1" x14ac:dyDescent="0.3">
      <c r="A9" s="129"/>
      <c r="B9" s="132"/>
      <c r="C9" s="93" t="s">
        <v>46</v>
      </c>
      <c r="D9" s="93" t="s">
        <v>47</v>
      </c>
      <c r="E9" s="93" t="s">
        <v>19</v>
      </c>
      <c r="F9" s="93" t="s">
        <v>20</v>
      </c>
      <c r="G9" s="93" t="s">
        <v>48</v>
      </c>
      <c r="H9" s="115" t="s">
        <v>50</v>
      </c>
      <c r="I9" s="24" t="s">
        <v>34</v>
      </c>
      <c r="J9" s="99" t="s">
        <v>40</v>
      </c>
      <c r="K9" s="99" t="s">
        <v>51</v>
      </c>
    </row>
    <row r="10" spans="1:11" ht="15" thickBot="1" x14ac:dyDescent="0.35">
      <c r="A10" s="130"/>
      <c r="B10" s="133"/>
      <c r="C10" s="94"/>
      <c r="D10" s="94"/>
      <c r="E10" s="94"/>
      <c r="F10" s="94"/>
      <c r="G10" s="94"/>
      <c r="H10" s="116"/>
      <c r="I10" s="25"/>
      <c r="J10" s="100"/>
      <c r="K10" s="100"/>
    </row>
    <row r="11" spans="1:11" x14ac:dyDescent="0.3">
      <c r="A11" s="7" t="s">
        <v>1</v>
      </c>
      <c r="B11" s="33"/>
      <c r="C11" s="5"/>
      <c r="D11" s="5"/>
      <c r="E11" s="5"/>
      <c r="F11" s="5"/>
      <c r="G11" s="5"/>
      <c r="H11" s="26"/>
      <c r="I11" s="26"/>
      <c r="J11" s="6" t="str">
        <f t="shared" ref="J11:J22" si="0">IF(B11="","",SUM(C11:I11))</f>
        <v/>
      </c>
      <c r="K11" s="83"/>
    </row>
    <row r="12" spans="1:11" x14ac:dyDescent="0.3">
      <c r="A12" s="8" t="s">
        <v>2</v>
      </c>
      <c r="B12" s="34"/>
      <c r="C12" s="1"/>
      <c r="D12" s="1"/>
      <c r="E12" s="1"/>
      <c r="F12" s="1"/>
      <c r="G12" s="1"/>
      <c r="H12" s="27"/>
      <c r="I12" s="27"/>
      <c r="J12" s="4" t="str">
        <f t="shared" si="0"/>
        <v/>
      </c>
      <c r="K12" s="84"/>
    </row>
    <row r="13" spans="1:11" x14ac:dyDescent="0.3">
      <c r="A13" s="8" t="s">
        <v>3</v>
      </c>
      <c r="B13" s="34"/>
      <c r="C13" s="1"/>
      <c r="D13" s="1"/>
      <c r="E13" s="1"/>
      <c r="F13" s="1"/>
      <c r="G13" s="1"/>
      <c r="H13" s="27"/>
      <c r="I13" s="27"/>
      <c r="J13" s="4" t="str">
        <f t="shared" si="0"/>
        <v/>
      </c>
      <c r="K13" s="84"/>
    </row>
    <row r="14" spans="1:11" x14ac:dyDescent="0.3">
      <c r="A14" s="8" t="s">
        <v>4</v>
      </c>
      <c r="B14" s="34"/>
      <c r="C14" s="1"/>
      <c r="D14" s="1"/>
      <c r="E14" s="1"/>
      <c r="F14" s="1"/>
      <c r="G14" s="1"/>
      <c r="H14" s="27"/>
      <c r="I14" s="27"/>
      <c r="J14" s="4" t="str">
        <f t="shared" si="0"/>
        <v/>
      </c>
      <c r="K14" s="84"/>
    </row>
    <row r="15" spans="1:11" x14ac:dyDescent="0.3">
      <c r="A15" s="8" t="s">
        <v>5</v>
      </c>
      <c r="B15" s="34"/>
      <c r="C15" s="1"/>
      <c r="D15" s="1"/>
      <c r="E15" s="1"/>
      <c r="F15" s="1"/>
      <c r="G15" s="1"/>
      <c r="H15" s="27"/>
      <c r="I15" s="27"/>
      <c r="J15" s="4" t="str">
        <f t="shared" si="0"/>
        <v/>
      </c>
      <c r="K15" s="84"/>
    </row>
    <row r="16" spans="1:11" x14ac:dyDescent="0.3">
      <c r="A16" s="8" t="s">
        <v>6</v>
      </c>
      <c r="B16" s="34"/>
      <c r="C16" s="1"/>
      <c r="D16" s="1"/>
      <c r="E16" s="1"/>
      <c r="F16" s="1"/>
      <c r="G16" s="1"/>
      <c r="H16" s="27"/>
      <c r="I16" s="27"/>
      <c r="J16" s="4" t="str">
        <f t="shared" si="0"/>
        <v/>
      </c>
      <c r="K16" s="84"/>
    </row>
    <row r="17" spans="1:11" x14ac:dyDescent="0.3">
      <c r="A17" s="8" t="s">
        <v>7</v>
      </c>
      <c r="B17" s="34"/>
      <c r="C17" s="1"/>
      <c r="D17" s="1"/>
      <c r="E17" s="1"/>
      <c r="F17" s="1"/>
      <c r="G17" s="1"/>
      <c r="H17" s="27"/>
      <c r="I17" s="27"/>
      <c r="J17" s="4" t="str">
        <f t="shared" si="0"/>
        <v/>
      </c>
      <c r="K17" s="84"/>
    </row>
    <row r="18" spans="1:11" x14ac:dyDescent="0.3">
      <c r="A18" s="8" t="s">
        <v>8</v>
      </c>
      <c r="B18" s="34"/>
      <c r="C18" s="1"/>
      <c r="D18" s="1"/>
      <c r="E18" s="1"/>
      <c r="F18" s="1"/>
      <c r="G18" s="1"/>
      <c r="H18" s="27"/>
      <c r="I18" s="27"/>
      <c r="J18" s="4" t="str">
        <f t="shared" si="0"/>
        <v/>
      </c>
      <c r="K18" s="84"/>
    </row>
    <row r="19" spans="1:11" x14ac:dyDescent="0.3">
      <c r="A19" s="8" t="s">
        <v>9</v>
      </c>
      <c r="B19" s="34"/>
      <c r="C19" s="1"/>
      <c r="D19" s="1"/>
      <c r="E19" s="1"/>
      <c r="F19" s="1"/>
      <c r="G19" s="1"/>
      <c r="H19" s="27"/>
      <c r="I19" s="27"/>
      <c r="J19" s="4" t="str">
        <f t="shared" si="0"/>
        <v/>
      </c>
      <c r="K19" s="84"/>
    </row>
    <row r="20" spans="1:11" x14ac:dyDescent="0.3">
      <c r="A20" s="8" t="s">
        <v>10</v>
      </c>
      <c r="B20" s="34"/>
      <c r="C20" s="1"/>
      <c r="D20" s="1"/>
      <c r="E20" s="1"/>
      <c r="F20" s="1"/>
      <c r="G20" s="1"/>
      <c r="H20" s="27"/>
      <c r="I20" s="27"/>
      <c r="J20" s="4" t="str">
        <f t="shared" si="0"/>
        <v/>
      </c>
      <c r="K20" s="84"/>
    </row>
    <row r="21" spans="1:11" x14ac:dyDescent="0.3">
      <c r="A21" s="8" t="s">
        <v>11</v>
      </c>
      <c r="B21" s="35"/>
      <c r="C21" s="1"/>
      <c r="D21" s="2"/>
      <c r="E21" s="2"/>
      <c r="F21" s="2"/>
      <c r="G21" s="1"/>
      <c r="H21" s="27"/>
      <c r="I21" s="27"/>
      <c r="J21" s="4" t="str">
        <f t="shared" si="0"/>
        <v/>
      </c>
      <c r="K21" s="84"/>
    </row>
    <row r="22" spans="1:11" ht="15" thickBot="1" x14ac:dyDescent="0.35">
      <c r="A22" s="9" t="s">
        <v>12</v>
      </c>
      <c r="B22" s="36"/>
      <c r="C22" s="28"/>
      <c r="D22" s="10"/>
      <c r="E22" s="10"/>
      <c r="F22" s="10"/>
      <c r="G22" s="28"/>
      <c r="H22" s="29"/>
      <c r="I22" s="29"/>
      <c r="J22" s="11" t="str">
        <f t="shared" si="0"/>
        <v/>
      </c>
      <c r="K22" s="85"/>
    </row>
    <row r="23" spans="1:11" x14ac:dyDescent="0.3">
      <c r="A23" s="37" t="s">
        <v>32</v>
      </c>
      <c r="B23" s="38" t="s">
        <v>43</v>
      </c>
      <c r="C23" s="38" t="str">
        <f>IF(SUM(C11:C22)=0,"",SUM(C11:C22))</f>
        <v/>
      </c>
      <c r="D23" s="38" t="str">
        <f t="shared" ref="D23:J23" si="1">IF(SUM(D11:D22)=0,"",SUM(D11:D22))</f>
        <v/>
      </c>
      <c r="E23" s="38" t="str">
        <f t="shared" si="1"/>
        <v/>
      </c>
      <c r="F23" s="38" t="str">
        <f t="shared" si="1"/>
        <v/>
      </c>
      <c r="G23" s="38" t="str">
        <f t="shared" si="1"/>
        <v/>
      </c>
      <c r="H23" s="38" t="str">
        <f t="shared" si="1"/>
        <v/>
      </c>
      <c r="I23" s="38" t="str">
        <f t="shared" si="1"/>
        <v/>
      </c>
      <c r="J23" s="38" t="str">
        <f t="shared" si="1"/>
        <v/>
      </c>
      <c r="K23" s="70" t="str">
        <f>IF(SUM(K11:K22)=0,"",SUM(K11:K22))</f>
        <v/>
      </c>
    </row>
    <row r="24" spans="1:11" ht="15" thickBot="1" x14ac:dyDescent="0.35">
      <c r="A24" s="39" t="s">
        <v>42</v>
      </c>
      <c r="B24" s="40" t="str">
        <f>IF(SUM(B11:B22)=0,"",AVERAGE(B11:B22))</f>
        <v/>
      </c>
      <c r="C24" s="40" t="str">
        <f t="shared" ref="C24:J24" si="2">IF(SUM(C11:C22)=0,"",AVERAGE(C11:C22))</f>
        <v/>
      </c>
      <c r="D24" s="40" t="str">
        <f t="shared" si="2"/>
        <v/>
      </c>
      <c r="E24" s="40" t="str">
        <f t="shared" si="2"/>
        <v/>
      </c>
      <c r="F24" s="40" t="str">
        <f t="shared" si="2"/>
        <v/>
      </c>
      <c r="G24" s="40" t="str">
        <f t="shared" si="2"/>
        <v/>
      </c>
      <c r="H24" s="40" t="str">
        <f t="shared" si="2"/>
        <v/>
      </c>
      <c r="I24" s="40" t="str">
        <f t="shared" si="2"/>
        <v/>
      </c>
      <c r="J24" s="40" t="str">
        <f t="shared" si="2"/>
        <v/>
      </c>
      <c r="K24" s="71" t="str">
        <f>IF(SUM(K11:K22)=0,"",SUM(D24:J24))</f>
        <v/>
      </c>
    </row>
  </sheetData>
  <sheetProtection sheet="1" objects="1" scenarios="1"/>
  <protectedRanges>
    <protectedRange sqref="I11:I22 B11:G22" name="Rango2"/>
    <protectedRange sqref="D2 E1 F1:G2 I1:J2 I4:J5 E4:G5" name="Rango1_1"/>
    <protectedRange sqref="H11:H22" name="Rango2_3"/>
    <protectedRange sqref="H4:H5 H1:H2" name="Rango1_3_1"/>
  </protectedRanges>
  <mergeCells count="21">
    <mergeCell ref="E9:E10"/>
    <mergeCell ref="F9:F10"/>
    <mergeCell ref="G9:G10"/>
    <mergeCell ref="H9:H10"/>
    <mergeCell ref="J9:J10"/>
    <mergeCell ref="K9:K10"/>
    <mergeCell ref="C8:K8"/>
    <mergeCell ref="A1:C1"/>
    <mergeCell ref="A2:C2"/>
    <mergeCell ref="A3:C3"/>
    <mergeCell ref="D1:J1"/>
    <mergeCell ref="D2:J2"/>
    <mergeCell ref="D3:J3"/>
    <mergeCell ref="A4:C4"/>
    <mergeCell ref="D4:J4"/>
    <mergeCell ref="A5:C5"/>
    <mergeCell ref="D5:J5"/>
    <mergeCell ref="A8:A10"/>
    <mergeCell ref="B8:B10"/>
    <mergeCell ref="C9:C10"/>
    <mergeCell ref="D9:D10"/>
  </mergeCells>
  <pageMargins left="0.70866141732283472" right="0.70866141732283472" top="0.92" bottom="1.8" header="0.31496062992125984" footer="0.31496062992125984"/>
  <pageSetup paperSize="9" orientation="landscape" r:id="rId1"/>
  <rowBreaks count="1" manualBreakCount="1">
    <brk id="25" max="16383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1:K24"/>
  <sheetViews>
    <sheetView showGridLines="0" topLeftCell="A4" workbookViewId="0">
      <selection activeCell="C8" sqref="C8:K8"/>
    </sheetView>
  </sheetViews>
  <sheetFormatPr baseColWidth="10" defaultRowHeight="14.4" x14ac:dyDescent="0.3"/>
  <cols>
    <col min="8" max="8" width="12" style="66" customWidth="1"/>
    <col min="9" max="9" width="12" customWidth="1"/>
    <col min="11" max="11" width="13.77734375" style="66" customWidth="1"/>
  </cols>
  <sheetData>
    <row r="1" spans="1:11" x14ac:dyDescent="0.3">
      <c r="A1" s="123" t="s">
        <v>15</v>
      </c>
      <c r="B1" s="123"/>
      <c r="C1" s="123"/>
      <c r="D1" s="106" t="str">
        <f>IF('Datos Generales'!I11="","",'Datos Generales'!I11)</f>
        <v/>
      </c>
      <c r="E1" s="106"/>
      <c r="F1" s="106"/>
      <c r="G1" s="106"/>
      <c r="H1" s="106"/>
      <c r="I1" s="106"/>
      <c r="J1" s="106"/>
    </row>
    <row r="2" spans="1:11" x14ac:dyDescent="0.3">
      <c r="A2" s="123" t="s">
        <v>14</v>
      </c>
      <c r="B2" s="123"/>
      <c r="C2" s="123"/>
      <c r="D2" s="106"/>
      <c r="E2" s="106"/>
      <c r="F2" s="106"/>
      <c r="G2" s="106"/>
      <c r="H2" s="106"/>
      <c r="I2" s="106"/>
      <c r="J2" s="106"/>
    </row>
    <row r="3" spans="1:11" x14ac:dyDescent="0.3">
      <c r="A3" s="123" t="s">
        <v>31</v>
      </c>
      <c r="B3" s="123"/>
      <c r="C3" s="123"/>
      <c r="D3" s="95" t="str">
        <f>IF('Datos Generales'!J22="","",'Datos Generales'!J22)</f>
        <v/>
      </c>
      <c r="E3" s="96"/>
      <c r="F3" s="96"/>
      <c r="G3" s="96"/>
      <c r="H3" s="96"/>
      <c r="I3" s="96"/>
      <c r="J3" s="96"/>
    </row>
    <row r="4" spans="1:11" x14ac:dyDescent="0.3">
      <c r="A4" s="123" t="s">
        <v>16</v>
      </c>
      <c r="B4" s="123"/>
      <c r="C4" s="123"/>
      <c r="D4" s="106"/>
      <c r="E4" s="106"/>
      <c r="F4" s="106"/>
      <c r="G4" s="106"/>
      <c r="H4" s="106"/>
      <c r="I4" s="106"/>
      <c r="J4" s="106"/>
    </row>
    <row r="5" spans="1:11" x14ac:dyDescent="0.3">
      <c r="A5" s="123" t="s">
        <v>17</v>
      </c>
      <c r="B5" s="123"/>
      <c r="C5" s="123"/>
      <c r="D5" s="135"/>
      <c r="E5" s="135"/>
      <c r="F5" s="135"/>
      <c r="G5" s="135"/>
      <c r="H5" s="135"/>
      <c r="I5" s="135"/>
      <c r="J5" s="135"/>
    </row>
    <row r="7" spans="1:11" ht="15" thickBot="1" x14ac:dyDescent="0.35"/>
    <row r="8" spans="1:11" ht="15" customHeight="1" x14ac:dyDescent="0.3">
      <c r="A8" s="128" t="s">
        <v>0</v>
      </c>
      <c r="B8" s="131" t="s">
        <v>13</v>
      </c>
      <c r="C8" s="117" t="s">
        <v>33</v>
      </c>
      <c r="D8" s="118"/>
      <c r="E8" s="118"/>
      <c r="F8" s="118"/>
      <c r="G8" s="118"/>
      <c r="H8" s="118"/>
      <c r="I8" s="118"/>
      <c r="J8" s="118"/>
      <c r="K8" s="118"/>
    </row>
    <row r="9" spans="1:11" ht="15" customHeight="1" x14ac:dyDescent="0.3">
      <c r="A9" s="129"/>
      <c r="B9" s="132"/>
      <c r="C9" s="93" t="s">
        <v>46</v>
      </c>
      <c r="D9" s="93" t="s">
        <v>47</v>
      </c>
      <c r="E9" s="93" t="s">
        <v>19</v>
      </c>
      <c r="F9" s="93" t="s">
        <v>20</v>
      </c>
      <c r="G9" s="93" t="s">
        <v>48</v>
      </c>
      <c r="H9" s="115" t="s">
        <v>50</v>
      </c>
      <c r="I9" s="24" t="s">
        <v>34</v>
      </c>
      <c r="J9" s="99" t="s">
        <v>40</v>
      </c>
      <c r="K9" s="99" t="s">
        <v>51</v>
      </c>
    </row>
    <row r="10" spans="1:11" ht="15" thickBot="1" x14ac:dyDescent="0.35">
      <c r="A10" s="130"/>
      <c r="B10" s="133"/>
      <c r="C10" s="94"/>
      <c r="D10" s="94"/>
      <c r="E10" s="94"/>
      <c r="F10" s="94"/>
      <c r="G10" s="94"/>
      <c r="H10" s="116"/>
      <c r="I10" s="25"/>
      <c r="J10" s="100"/>
      <c r="K10" s="100"/>
    </row>
    <row r="11" spans="1:11" x14ac:dyDescent="0.3">
      <c r="A11" s="7" t="s">
        <v>1</v>
      </c>
      <c r="B11" s="33"/>
      <c r="C11" s="5"/>
      <c r="D11" s="5"/>
      <c r="E11" s="5"/>
      <c r="F11" s="5"/>
      <c r="G11" s="5"/>
      <c r="H11" s="26"/>
      <c r="I11" s="26"/>
      <c r="J11" s="6" t="str">
        <f t="shared" ref="J11:J22" si="0">IF(B11="","",SUM(C11:I11))</f>
        <v/>
      </c>
      <c r="K11" s="83"/>
    </row>
    <row r="12" spans="1:11" x14ac:dyDescent="0.3">
      <c r="A12" s="8" t="s">
        <v>2</v>
      </c>
      <c r="B12" s="34"/>
      <c r="C12" s="1"/>
      <c r="D12" s="1"/>
      <c r="E12" s="1"/>
      <c r="F12" s="1"/>
      <c r="G12" s="1"/>
      <c r="H12" s="27"/>
      <c r="I12" s="27"/>
      <c r="J12" s="4" t="str">
        <f t="shared" si="0"/>
        <v/>
      </c>
      <c r="K12" s="84"/>
    </row>
    <row r="13" spans="1:11" x14ac:dyDescent="0.3">
      <c r="A13" s="8" t="s">
        <v>3</v>
      </c>
      <c r="B13" s="34"/>
      <c r="C13" s="1"/>
      <c r="D13" s="1"/>
      <c r="E13" s="1"/>
      <c r="F13" s="1"/>
      <c r="G13" s="1"/>
      <c r="H13" s="27"/>
      <c r="I13" s="27"/>
      <c r="J13" s="4" t="str">
        <f t="shared" si="0"/>
        <v/>
      </c>
      <c r="K13" s="84"/>
    </row>
    <row r="14" spans="1:11" x14ac:dyDescent="0.3">
      <c r="A14" s="8" t="s">
        <v>4</v>
      </c>
      <c r="B14" s="34"/>
      <c r="C14" s="1"/>
      <c r="D14" s="1"/>
      <c r="E14" s="1"/>
      <c r="F14" s="1"/>
      <c r="G14" s="1"/>
      <c r="H14" s="27"/>
      <c r="I14" s="27"/>
      <c r="J14" s="4" t="str">
        <f t="shared" si="0"/>
        <v/>
      </c>
      <c r="K14" s="84"/>
    </row>
    <row r="15" spans="1:11" x14ac:dyDescent="0.3">
      <c r="A15" s="8" t="s">
        <v>5</v>
      </c>
      <c r="B15" s="34"/>
      <c r="C15" s="1"/>
      <c r="D15" s="1"/>
      <c r="E15" s="1"/>
      <c r="F15" s="1"/>
      <c r="G15" s="1"/>
      <c r="H15" s="27"/>
      <c r="I15" s="27"/>
      <c r="J15" s="4" t="str">
        <f t="shared" si="0"/>
        <v/>
      </c>
      <c r="K15" s="84"/>
    </row>
    <row r="16" spans="1:11" x14ac:dyDescent="0.3">
      <c r="A16" s="8" t="s">
        <v>6</v>
      </c>
      <c r="B16" s="34"/>
      <c r="C16" s="1"/>
      <c r="D16" s="1"/>
      <c r="E16" s="1"/>
      <c r="F16" s="1"/>
      <c r="G16" s="1"/>
      <c r="H16" s="27"/>
      <c r="I16" s="27"/>
      <c r="J16" s="4" t="str">
        <f t="shared" si="0"/>
        <v/>
      </c>
      <c r="K16" s="84"/>
    </row>
    <row r="17" spans="1:11" x14ac:dyDescent="0.3">
      <c r="A17" s="8" t="s">
        <v>7</v>
      </c>
      <c r="B17" s="34"/>
      <c r="C17" s="1"/>
      <c r="D17" s="1"/>
      <c r="E17" s="1"/>
      <c r="F17" s="1"/>
      <c r="G17" s="1"/>
      <c r="H17" s="27"/>
      <c r="I17" s="27"/>
      <c r="J17" s="4" t="str">
        <f t="shared" si="0"/>
        <v/>
      </c>
      <c r="K17" s="84"/>
    </row>
    <row r="18" spans="1:11" x14ac:dyDescent="0.3">
      <c r="A18" s="8" t="s">
        <v>8</v>
      </c>
      <c r="B18" s="34"/>
      <c r="C18" s="1"/>
      <c r="D18" s="1"/>
      <c r="E18" s="1"/>
      <c r="F18" s="1"/>
      <c r="G18" s="1"/>
      <c r="H18" s="27"/>
      <c r="I18" s="27"/>
      <c r="J18" s="4" t="str">
        <f t="shared" si="0"/>
        <v/>
      </c>
      <c r="K18" s="84"/>
    </row>
    <row r="19" spans="1:11" x14ac:dyDescent="0.3">
      <c r="A19" s="8" t="s">
        <v>9</v>
      </c>
      <c r="B19" s="34"/>
      <c r="C19" s="1"/>
      <c r="D19" s="1"/>
      <c r="E19" s="1"/>
      <c r="F19" s="1"/>
      <c r="G19" s="1"/>
      <c r="H19" s="27"/>
      <c r="I19" s="27"/>
      <c r="J19" s="4" t="str">
        <f t="shared" si="0"/>
        <v/>
      </c>
      <c r="K19" s="84"/>
    </row>
    <row r="20" spans="1:11" x14ac:dyDescent="0.3">
      <c r="A20" s="8" t="s">
        <v>10</v>
      </c>
      <c r="B20" s="34"/>
      <c r="C20" s="1"/>
      <c r="D20" s="1"/>
      <c r="E20" s="1"/>
      <c r="F20" s="1"/>
      <c r="G20" s="1"/>
      <c r="H20" s="27"/>
      <c r="I20" s="27"/>
      <c r="J20" s="4" t="str">
        <f t="shared" si="0"/>
        <v/>
      </c>
      <c r="K20" s="84"/>
    </row>
    <row r="21" spans="1:11" x14ac:dyDescent="0.3">
      <c r="A21" s="8" t="s">
        <v>11</v>
      </c>
      <c r="B21" s="35"/>
      <c r="C21" s="1"/>
      <c r="D21" s="2"/>
      <c r="E21" s="2"/>
      <c r="F21" s="2"/>
      <c r="G21" s="1"/>
      <c r="H21" s="27"/>
      <c r="I21" s="27"/>
      <c r="J21" s="4" t="str">
        <f t="shared" si="0"/>
        <v/>
      </c>
      <c r="K21" s="84"/>
    </row>
    <row r="22" spans="1:11" ht="15" thickBot="1" x14ac:dyDescent="0.35">
      <c r="A22" s="9" t="s">
        <v>12</v>
      </c>
      <c r="B22" s="36"/>
      <c r="C22" s="28"/>
      <c r="D22" s="10"/>
      <c r="E22" s="10"/>
      <c r="F22" s="10"/>
      <c r="G22" s="28"/>
      <c r="H22" s="29"/>
      <c r="I22" s="29"/>
      <c r="J22" s="11" t="str">
        <f t="shared" si="0"/>
        <v/>
      </c>
      <c r="K22" s="85"/>
    </row>
    <row r="23" spans="1:11" x14ac:dyDescent="0.3">
      <c r="A23" s="37" t="s">
        <v>32</v>
      </c>
      <c r="B23" s="38" t="s">
        <v>43</v>
      </c>
      <c r="C23" s="38" t="str">
        <f>IF(SUM(C11:C22)=0,"",SUM(C11:C22))</f>
        <v/>
      </c>
      <c r="D23" s="38" t="str">
        <f t="shared" ref="D23:J23" si="1">IF(SUM(D11:D22)=0,"",SUM(D11:D22))</f>
        <v/>
      </c>
      <c r="E23" s="38" t="str">
        <f t="shared" si="1"/>
        <v/>
      </c>
      <c r="F23" s="38" t="str">
        <f t="shared" si="1"/>
        <v/>
      </c>
      <c r="G23" s="38" t="str">
        <f t="shared" si="1"/>
        <v/>
      </c>
      <c r="H23" s="38" t="str">
        <f t="shared" si="1"/>
        <v/>
      </c>
      <c r="I23" s="38" t="str">
        <f t="shared" si="1"/>
        <v/>
      </c>
      <c r="J23" s="38" t="str">
        <f t="shared" si="1"/>
        <v/>
      </c>
      <c r="K23" s="70" t="str">
        <f>IF(SUM(K11:K22)=0,"",SUM(K11:K22))</f>
        <v/>
      </c>
    </row>
    <row r="24" spans="1:11" ht="15" thickBot="1" x14ac:dyDescent="0.35">
      <c r="A24" s="39" t="s">
        <v>42</v>
      </c>
      <c r="B24" s="40" t="str">
        <f>IF(SUM(B11:B22)=0,"",AVERAGE(B11:B22))</f>
        <v/>
      </c>
      <c r="C24" s="40" t="str">
        <f t="shared" ref="C24:J24" si="2">IF(SUM(C11:C22)=0,"",AVERAGE(C11:C22))</f>
        <v/>
      </c>
      <c r="D24" s="40" t="str">
        <f t="shared" si="2"/>
        <v/>
      </c>
      <c r="E24" s="40" t="str">
        <f t="shared" si="2"/>
        <v/>
      </c>
      <c r="F24" s="40" t="str">
        <f t="shared" si="2"/>
        <v/>
      </c>
      <c r="G24" s="40" t="str">
        <f t="shared" si="2"/>
        <v/>
      </c>
      <c r="H24" s="40" t="str">
        <f t="shared" si="2"/>
        <v/>
      </c>
      <c r="I24" s="40" t="str">
        <f t="shared" si="2"/>
        <v/>
      </c>
      <c r="J24" s="40" t="str">
        <f t="shared" si="2"/>
        <v/>
      </c>
      <c r="K24" s="71" t="str">
        <f>IF(SUM(K11:K22)=0,"",SUM(D24:J24))</f>
        <v/>
      </c>
    </row>
  </sheetData>
  <sheetProtection sheet="1" objects="1" scenarios="1"/>
  <protectedRanges>
    <protectedRange sqref="I11:I22 B11:G22" name="Rango2"/>
    <protectedRange sqref="D2 E1 F1:G2 I1:J2 I4:J5 E4:G5" name="Rango1_1"/>
    <protectedRange sqref="H11:H22" name="Rango2_3"/>
    <protectedRange sqref="H4:H5 H1:H2" name="Rango1_3_1"/>
  </protectedRanges>
  <mergeCells count="21">
    <mergeCell ref="E9:E10"/>
    <mergeCell ref="F9:F10"/>
    <mergeCell ref="G9:G10"/>
    <mergeCell ref="H9:H10"/>
    <mergeCell ref="A4:C4"/>
    <mergeCell ref="K9:K10"/>
    <mergeCell ref="C8:K8"/>
    <mergeCell ref="A1:C1"/>
    <mergeCell ref="A2:C2"/>
    <mergeCell ref="A3:C3"/>
    <mergeCell ref="D1:J1"/>
    <mergeCell ref="D2:J2"/>
    <mergeCell ref="D3:J3"/>
    <mergeCell ref="J9:J10"/>
    <mergeCell ref="D4:J4"/>
    <mergeCell ref="A5:C5"/>
    <mergeCell ref="D5:J5"/>
    <mergeCell ref="A8:A10"/>
    <mergeCell ref="B8:B10"/>
    <mergeCell ref="C9:C10"/>
    <mergeCell ref="D9:D10"/>
  </mergeCells>
  <pageMargins left="0.70866141732283472" right="0.70866141732283472" top="1.04" bottom="1.72" header="0.31496062992125984" footer="0.31496062992125984"/>
  <pageSetup paperSize="9" orientation="landscape" r:id="rId1"/>
  <rowBreaks count="1" manualBreakCount="1">
    <brk id="25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K24"/>
  <sheetViews>
    <sheetView showGridLines="0" workbookViewId="0">
      <selection activeCell="C8" sqref="C8:K8"/>
    </sheetView>
  </sheetViews>
  <sheetFormatPr baseColWidth="10" defaultRowHeight="14.4" x14ac:dyDescent="0.3"/>
  <cols>
    <col min="8" max="8" width="12" style="66" customWidth="1"/>
    <col min="9" max="9" width="12" customWidth="1"/>
    <col min="11" max="11" width="13.77734375" style="66" customWidth="1"/>
  </cols>
  <sheetData>
    <row r="1" spans="1:11" x14ac:dyDescent="0.3">
      <c r="A1" s="123" t="s">
        <v>15</v>
      </c>
      <c r="B1" s="123"/>
      <c r="C1" s="123"/>
      <c r="D1" s="106" t="str">
        <f>IF('Datos Generales'!I11="","",'Datos Generales'!I11)</f>
        <v/>
      </c>
      <c r="E1" s="106"/>
      <c r="F1" s="106"/>
      <c r="G1" s="106"/>
      <c r="H1" s="106"/>
      <c r="I1" s="106"/>
      <c r="J1" s="106"/>
    </row>
    <row r="2" spans="1:11" x14ac:dyDescent="0.3">
      <c r="A2" s="123" t="s">
        <v>14</v>
      </c>
      <c r="B2" s="123"/>
      <c r="C2" s="123"/>
      <c r="D2" s="106"/>
      <c r="E2" s="106"/>
      <c r="F2" s="106"/>
      <c r="G2" s="106"/>
      <c r="H2" s="106"/>
      <c r="I2" s="106"/>
      <c r="J2" s="106"/>
    </row>
    <row r="3" spans="1:11" x14ac:dyDescent="0.3">
      <c r="A3" s="123" t="s">
        <v>31</v>
      </c>
      <c r="B3" s="123"/>
      <c r="C3" s="123"/>
      <c r="D3" s="95" t="str">
        <f>IF('Datos Generales'!J22="","",'Datos Generales'!J22)</f>
        <v/>
      </c>
      <c r="E3" s="96"/>
      <c r="F3" s="96"/>
      <c r="G3" s="96"/>
      <c r="H3" s="96"/>
      <c r="I3" s="96"/>
      <c r="J3" s="96"/>
    </row>
    <row r="4" spans="1:11" x14ac:dyDescent="0.3">
      <c r="A4" s="123" t="s">
        <v>16</v>
      </c>
      <c r="B4" s="123"/>
      <c r="C4" s="123"/>
      <c r="D4" s="106"/>
      <c r="E4" s="106"/>
      <c r="F4" s="106"/>
      <c r="G4" s="106"/>
      <c r="H4" s="106"/>
      <c r="I4" s="106"/>
      <c r="J4" s="106"/>
    </row>
    <row r="5" spans="1:11" x14ac:dyDescent="0.3">
      <c r="A5" s="123" t="s">
        <v>17</v>
      </c>
      <c r="B5" s="123"/>
      <c r="C5" s="123"/>
      <c r="D5" s="135"/>
      <c r="E5" s="135"/>
      <c r="F5" s="135"/>
      <c r="G5" s="135"/>
      <c r="H5" s="135"/>
      <c r="I5" s="135"/>
      <c r="J5" s="135"/>
    </row>
    <row r="7" spans="1:11" ht="15" thickBot="1" x14ac:dyDescent="0.35"/>
    <row r="8" spans="1:11" ht="15" customHeight="1" x14ac:dyDescent="0.3">
      <c r="A8" s="128" t="s">
        <v>0</v>
      </c>
      <c r="B8" s="131" t="s">
        <v>13</v>
      </c>
      <c r="C8" s="117" t="s">
        <v>33</v>
      </c>
      <c r="D8" s="118"/>
      <c r="E8" s="118"/>
      <c r="F8" s="118"/>
      <c r="G8" s="118"/>
      <c r="H8" s="118"/>
      <c r="I8" s="118"/>
      <c r="J8" s="118"/>
      <c r="K8" s="118"/>
    </row>
    <row r="9" spans="1:11" ht="15" customHeight="1" x14ac:dyDescent="0.3">
      <c r="A9" s="129"/>
      <c r="B9" s="132"/>
      <c r="C9" s="93" t="s">
        <v>46</v>
      </c>
      <c r="D9" s="93" t="s">
        <v>47</v>
      </c>
      <c r="E9" s="93" t="s">
        <v>19</v>
      </c>
      <c r="F9" s="93" t="s">
        <v>20</v>
      </c>
      <c r="G9" s="93" t="s">
        <v>48</v>
      </c>
      <c r="H9" s="115" t="s">
        <v>50</v>
      </c>
      <c r="I9" s="24" t="s">
        <v>34</v>
      </c>
      <c r="J9" s="99" t="s">
        <v>40</v>
      </c>
      <c r="K9" s="99" t="s">
        <v>51</v>
      </c>
    </row>
    <row r="10" spans="1:11" ht="15" thickBot="1" x14ac:dyDescent="0.35">
      <c r="A10" s="130"/>
      <c r="B10" s="133"/>
      <c r="C10" s="94"/>
      <c r="D10" s="94"/>
      <c r="E10" s="94"/>
      <c r="F10" s="94"/>
      <c r="G10" s="94"/>
      <c r="H10" s="116"/>
      <c r="I10" s="25"/>
      <c r="J10" s="100"/>
      <c r="K10" s="100"/>
    </row>
    <row r="11" spans="1:11" x14ac:dyDescent="0.3">
      <c r="A11" s="7" t="s">
        <v>1</v>
      </c>
      <c r="B11" s="33"/>
      <c r="C11" s="5"/>
      <c r="D11" s="5"/>
      <c r="E11" s="5"/>
      <c r="F11" s="5"/>
      <c r="G11" s="5"/>
      <c r="H11" s="26"/>
      <c r="I11" s="26"/>
      <c r="J11" s="6" t="str">
        <f t="shared" ref="J11:J22" si="0">IF(B11="","",SUM(C11:I11))</f>
        <v/>
      </c>
      <c r="K11" s="83"/>
    </row>
    <row r="12" spans="1:11" x14ac:dyDescent="0.3">
      <c r="A12" s="8" t="s">
        <v>2</v>
      </c>
      <c r="B12" s="34"/>
      <c r="C12" s="1"/>
      <c r="D12" s="1"/>
      <c r="E12" s="1"/>
      <c r="F12" s="1"/>
      <c r="G12" s="1"/>
      <c r="H12" s="27"/>
      <c r="I12" s="27"/>
      <c r="J12" s="4" t="str">
        <f t="shared" si="0"/>
        <v/>
      </c>
      <c r="K12" s="84"/>
    </row>
    <row r="13" spans="1:11" x14ac:dyDescent="0.3">
      <c r="A13" s="8" t="s">
        <v>3</v>
      </c>
      <c r="B13" s="34"/>
      <c r="C13" s="1"/>
      <c r="D13" s="1"/>
      <c r="E13" s="1"/>
      <c r="F13" s="1"/>
      <c r="G13" s="1"/>
      <c r="H13" s="27"/>
      <c r="I13" s="27"/>
      <c r="J13" s="4" t="str">
        <f t="shared" si="0"/>
        <v/>
      </c>
      <c r="K13" s="84"/>
    </row>
    <row r="14" spans="1:11" x14ac:dyDescent="0.3">
      <c r="A14" s="8" t="s">
        <v>4</v>
      </c>
      <c r="B14" s="34"/>
      <c r="C14" s="1"/>
      <c r="D14" s="1"/>
      <c r="E14" s="1"/>
      <c r="F14" s="1"/>
      <c r="G14" s="1"/>
      <c r="H14" s="27"/>
      <c r="I14" s="27"/>
      <c r="J14" s="4" t="str">
        <f t="shared" si="0"/>
        <v/>
      </c>
      <c r="K14" s="84"/>
    </row>
    <row r="15" spans="1:11" x14ac:dyDescent="0.3">
      <c r="A15" s="8" t="s">
        <v>5</v>
      </c>
      <c r="B15" s="34"/>
      <c r="C15" s="1"/>
      <c r="D15" s="1"/>
      <c r="E15" s="1"/>
      <c r="F15" s="1"/>
      <c r="G15" s="1"/>
      <c r="H15" s="27"/>
      <c r="I15" s="27"/>
      <c r="J15" s="4" t="str">
        <f t="shared" si="0"/>
        <v/>
      </c>
      <c r="K15" s="84"/>
    </row>
    <row r="16" spans="1:11" x14ac:dyDescent="0.3">
      <c r="A16" s="8" t="s">
        <v>6</v>
      </c>
      <c r="B16" s="34"/>
      <c r="C16" s="1"/>
      <c r="D16" s="1"/>
      <c r="E16" s="1"/>
      <c r="F16" s="1"/>
      <c r="G16" s="1"/>
      <c r="H16" s="27"/>
      <c r="I16" s="27"/>
      <c r="J16" s="4" t="str">
        <f t="shared" si="0"/>
        <v/>
      </c>
      <c r="K16" s="84"/>
    </row>
    <row r="17" spans="1:11" x14ac:dyDescent="0.3">
      <c r="A17" s="8" t="s">
        <v>7</v>
      </c>
      <c r="B17" s="34"/>
      <c r="C17" s="1"/>
      <c r="D17" s="1"/>
      <c r="E17" s="1"/>
      <c r="F17" s="1"/>
      <c r="G17" s="1"/>
      <c r="H17" s="27"/>
      <c r="I17" s="27"/>
      <c r="J17" s="4" t="str">
        <f t="shared" si="0"/>
        <v/>
      </c>
      <c r="K17" s="84"/>
    </row>
    <row r="18" spans="1:11" x14ac:dyDescent="0.3">
      <c r="A18" s="8" t="s">
        <v>8</v>
      </c>
      <c r="B18" s="34"/>
      <c r="C18" s="1"/>
      <c r="D18" s="1"/>
      <c r="E18" s="1"/>
      <c r="F18" s="1"/>
      <c r="G18" s="1"/>
      <c r="H18" s="27"/>
      <c r="I18" s="27"/>
      <c r="J18" s="4" t="str">
        <f t="shared" si="0"/>
        <v/>
      </c>
      <c r="K18" s="84"/>
    </row>
    <row r="19" spans="1:11" x14ac:dyDescent="0.3">
      <c r="A19" s="8" t="s">
        <v>9</v>
      </c>
      <c r="B19" s="34"/>
      <c r="C19" s="1"/>
      <c r="D19" s="1"/>
      <c r="E19" s="1"/>
      <c r="F19" s="1"/>
      <c r="G19" s="1"/>
      <c r="H19" s="27"/>
      <c r="I19" s="27"/>
      <c r="J19" s="4" t="str">
        <f t="shared" si="0"/>
        <v/>
      </c>
      <c r="K19" s="84"/>
    </row>
    <row r="20" spans="1:11" x14ac:dyDescent="0.3">
      <c r="A20" s="8" t="s">
        <v>10</v>
      </c>
      <c r="B20" s="34"/>
      <c r="C20" s="1"/>
      <c r="D20" s="1"/>
      <c r="E20" s="1"/>
      <c r="F20" s="1"/>
      <c r="G20" s="1"/>
      <c r="H20" s="27"/>
      <c r="I20" s="27"/>
      <c r="J20" s="4" t="str">
        <f t="shared" si="0"/>
        <v/>
      </c>
      <c r="K20" s="84"/>
    </row>
    <row r="21" spans="1:11" x14ac:dyDescent="0.3">
      <c r="A21" s="8" t="s">
        <v>11</v>
      </c>
      <c r="B21" s="35"/>
      <c r="C21" s="1"/>
      <c r="D21" s="2"/>
      <c r="E21" s="2"/>
      <c r="F21" s="2"/>
      <c r="G21" s="1"/>
      <c r="H21" s="27"/>
      <c r="I21" s="27"/>
      <c r="J21" s="4" t="str">
        <f t="shared" si="0"/>
        <v/>
      </c>
      <c r="K21" s="84"/>
    </row>
    <row r="22" spans="1:11" ht="15" thickBot="1" x14ac:dyDescent="0.35">
      <c r="A22" s="9" t="s">
        <v>12</v>
      </c>
      <c r="B22" s="36"/>
      <c r="C22" s="28"/>
      <c r="D22" s="10"/>
      <c r="E22" s="10"/>
      <c r="F22" s="10"/>
      <c r="G22" s="28"/>
      <c r="H22" s="29"/>
      <c r="I22" s="29"/>
      <c r="J22" s="11" t="str">
        <f t="shared" si="0"/>
        <v/>
      </c>
      <c r="K22" s="85"/>
    </row>
    <row r="23" spans="1:11" x14ac:dyDescent="0.3">
      <c r="A23" s="37" t="s">
        <v>32</v>
      </c>
      <c r="B23" s="38" t="s">
        <v>43</v>
      </c>
      <c r="C23" s="38" t="str">
        <f>IF(SUM(C11:C22)=0,"",SUM(C11:C22))</f>
        <v/>
      </c>
      <c r="D23" s="38" t="str">
        <f t="shared" ref="D23:J23" si="1">IF(SUM(D11:D22)=0,"",SUM(D11:D22))</f>
        <v/>
      </c>
      <c r="E23" s="38" t="str">
        <f t="shared" si="1"/>
        <v/>
      </c>
      <c r="F23" s="38" t="str">
        <f t="shared" si="1"/>
        <v/>
      </c>
      <c r="G23" s="38" t="str">
        <f t="shared" si="1"/>
        <v/>
      </c>
      <c r="H23" s="38" t="str">
        <f t="shared" si="1"/>
        <v/>
      </c>
      <c r="I23" s="38" t="str">
        <f t="shared" si="1"/>
        <v/>
      </c>
      <c r="J23" s="38" t="str">
        <f t="shared" si="1"/>
        <v/>
      </c>
      <c r="K23" s="70" t="str">
        <f>IF(SUM(K11:K22)=0,"",SUM(K11:K22))</f>
        <v/>
      </c>
    </row>
    <row r="24" spans="1:11" ht="15" thickBot="1" x14ac:dyDescent="0.35">
      <c r="A24" s="39" t="s">
        <v>42</v>
      </c>
      <c r="B24" s="40" t="str">
        <f>IF(SUM(B11:B22)=0,"",AVERAGE(B11:B22))</f>
        <v/>
      </c>
      <c r="C24" s="40" t="str">
        <f t="shared" ref="C24:J24" si="2">IF(SUM(C11:C22)=0,"",AVERAGE(C11:C22))</f>
        <v/>
      </c>
      <c r="D24" s="40" t="str">
        <f t="shared" si="2"/>
        <v/>
      </c>
      <c r="E24" s="40" t="str">
        <f t="shared" si="2"/>
        <v/>
      </c>
      <c r="F24" s="40" t="str">
        <f t="shared" si="2"/>
        <v/>
      </c>
      <c r="G24" s="40" t="str">
        <f t="shared" si="2"/>
        <v/>
      </c>
      <c r="H24" s="40" t="str">
        <f t="shared" si="2"/>
        <v/>
      </c>
      <c r="I24" s="40" t="str">
        <f t="shared" si="2"/>
        <v/>
      </c>
      <c r="J24" s="40" t="str">
        <f t="shared" si="2"/>
        <v/>
      </c>
      <c r="K24" s="71" t="str">
        <f>IF(SUM(K11:K22)=0,"",SUM(D24:J24))</f>
        <v/>
      </c>
    </row>
  </sheetData>
  <sheetProtection sheet="1" objects="1" scenarios="1"/>
  <protectedRanges>
    <protectedRange sqref="I11:I22 B11:G22" name="Rango2"/>
    <protectedRange sqref="D2 E1 F1:G2 I1:J2 I4:J5 E4:G5" name="Rango1_1"/>
    <protectedRange sqref="H11:H22" name="Rango2_3"/>
    <protectedRange sqref="H4:H5 H1:H2" name="Rango1_3_1"/>
  </protectedRanges>
  <mergeCells count="21">
    <mergeCell ref="E9:E10"/>
    <mergeCell ref="F9:F10"/>
    <mergeCell ref="G9:G10"/>
    <mergeCell ref="H9:H10"/>
    <mergeCell ref="A4:C4"/>
    <mergeCell ref="K9:K10"/>
    <mergeCell ref="C8:K8"/>
    <mergeCell ref="A1:C1"/>
    <mergeCell ref="A2:C2"/>
    <mergeCell ref="A3:C3"/>
    <mergeCell ref="D1:J1"/>
    <mergeCell ref="D2:J2"/>
    <mergeCell ref="D3:J3"/>
    <mergeCell ref="J9:J10"/>
    <mergeCell ref="D4:J4"/>
    <mergeCell ref="A5:C5"/>
    <mergeCell ref="D5:J5"/>
    <mergeCell ref="A8:A10"/>
    <mergeCell ref="B8:B10"/>
    <mergeCell ref="C9:C10"/>
    <mergeCell ref="D9:D10"/>
  </mergeCells>
  <pageMargins left="0.70866141732283472" right="0.70866141732283472" top="0.98" bottom="1.75" header="0.31496062992125984" footer="0.31496062992125984"/>
  <pageSetup paperSize="9" orientation="landscape" r:id="rId1"/>
  <rowBreaks count="1" manualBreakCount="1">
    <brk id="25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Datos Generales</vt:lpstr>
      <vt:lpstr>Edificio 1</vt:lpstr>
      <vt:lpstr>Edificio 2</vt:lpstr>
      <vt:lpstr>Edificio 3</vt:lpstr>
      <vt:lpstr>Edificio 4</vt:lpstr>
      <vt:lpstr>Edificio 5</vt:lpstr>
      <vt:lpstr>edificio 6</vt:lpstr>
      <vt:lpstr>edificio 7</vt:lpstr>
      <vt:lpstr>edificio 8</vt:lpstr>
      <vt:lpstr>edificio 9</vt:lpstr>
      <vt:lpstr>edificio 10</vt:lpstr>
      <vt:lpstr>Reporte institucional_edificio</vt:lpstr>
      <vt:lpstr>Reporte Institucional_mes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dmendoza</dc:creator>
  <cp:lastModifiedBy>Daniel Viquez Romero</cp:lastModifiedBy>
  <cp:lastPrinted>2011-08-19T13:34:45Z</cp:lastPrinted>
  <dcterms:created xsi:type="dcterms:W3CDTF">2009-10-20T13:50:35Z</dcterms:created>
  <dcterms:modified xsi:type="dcterms:W3CDTF">2021-10-01T16:52:46Z</dcterms:modified>
</cp:coreProperties>
</file>