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120" windowWidth="16395" windowHeight="5550" activeTab="3"/>
  </bookViews>
  <sheets>
    <sheet name="Registro H3" sheetId="4" r:id="rId1"/>
    <sheet name="Inventario H3" sheetId="1" r:id="rId2"/>
    <sheet name="Datos de potencia " sheetId="3" r:id="rId3"/>
    <sheet name="EER" sheetId="6" r:id="rId4"/>
  </sheets>
  <definedNames>
    <definedName name="_xlnm.Print_Titles" localSheetId="1">'Inventario H3'!$2:$2</definedName>
  </definedNames>
  <calcPr calcId="145621"/>
</workbook>
</file>

<file path=xl/calcChain.xml><?xml version="1.0" encoding="utf-8"?>
<calcChain xmlns="http://schemas.openxmlformats.org/spreadsheetml/2006/main">
  <c r="J53" i="1" l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54" i="1" s="1"/>
  <c r="K5" i="1" s="1"/>
  <c r="K50" i="1" l="1"/>
  <c r="K46" i="1"/>
  <c r="K42" i="1"/>
  <c r="K38" i="1"/>
  <c r="K34" i="1"/>
  <c r="K30" i="1"/>
  <c r="K26" i="1"/>
  <c r="K22" i="1"/>
  <c r="K18" i="1"/>
  <c r="K14" i="1"/>
  <c r="K10" i="1"/>
  <c r="K6" i="1"/>
  <c r="K52" i="1"/>
  <c r="K48" i="1"/>
  <c r="K44" i="1"/>
  <c r="K40" i="1"/>
  <c r="K36" i="1"/>
  <c r="K32" i="1"/>
  <c r="K28" i="1"/>
  <c r="K24" i="1"/>
  <c r="K20" i="1"/>
  <c r="K16" i="1"/>
  <c r="K12" i="1"/>
  <c r="K8" i="1"/>
  <c r="K4" i="1"/>
  <c r="K53" i="1"/>
  <c r="K51" i="1"/>
  <c r="K49" i="1"/>
  <c r="K47" i="1"/>
  <c r="K45" i="1"/>
  <c r="K43" i="1"/>
  <c r="K41" i="1"/>
  <c r="K39" i="1"/>
  <c r="K37" i="1"/>
  <c r="K35" i="1"/>
  <c r="K33" i="1"/>
  <c r="K31" i="1"/>
  <c r="K29" i="1"/>
  <c r="K27" i="1"/>
  <c r="K25" i="1"/>
  <c r="K23" i="1"/>
  <c r="K21" i="1"/>
  <c r="K19" i="1"/>
  <c r="K17" i="1"/>
  <c r="K15" i="1"/>
  <c r="K13" i="1"/>
  <c r="K11" i="1"/>
  <c r="K9" i="1"/>
  <c r="K7" i="1"/>
  <c r="F69" i="3"/>
  <c r="F70" i="3"/>
  <c r="F68" i="3"/>
  <c r="K3" i="1" l="1"/>
  <c r="K54" i="1" s="1"/>
</calcChain>
</file>

<file path=xl/comments1.xml><?xml version="1.0" encoding="utf-8"?>
<comments xmlns="http://schemas.openxmlformats.org/spreadsheetml/2006/main">
  <authors>
    <author>Karla María Astorga Castro</author>
  </authors>
  <commentList>
    <comment ref="B53" authorId="0">
      <text>
        <r>
          <rPr>
            <b/>
            <sz val="9"/>
            <color indexed="81"/>
            <rFont val="Tahoma"/>
            <family val="2"/>
          </rPr>
          <t>Karla María Astorga Castro:</t>
        </r>
        <r>
          <rPr>
            <sz val="9"/>
            <color indexed="81"/>
            <rFont val="Tahoma"/>
            <family val="2"/>
          </rPr>
          <t xml:space="preserve">
Ver hoja EER</t>
        </r>
      </text>
    </comment>
  </commentList>
</comments>
</file>

<file path=xl/sharedStrings.xml><?xml version="1.0" encoding="utf-8"?>
<sst xmlns="http://schemas.openxmlformats.org/spreadsheetml/2006/main" count="288" uniqueCount="139">
  <si>
    <t>Bombilla incandescente 60 W</t>
  </si>
  <si>
    <t>Bombilla incandescente 75 W</t>
  </si>
  <si>
    <t>Bombilla incandescente 100W</t>
  </si>
  <si>
    <t>Bombilla incandescente 50W</t>
  </si>
  <si>
    <t>Bombilla Incandescente 25W</t>
  </si>
  <si>
    <t>Lámpara Fluorescente compacta 23W</t>
  </si>
  <si>
    <t>Lámpara Fluorescente compacta 20W</t>
  </si>
  <si>
    <t>Lámpara Fluorescente compacta 15 W</t>
  </si>
  <si>
    <t>Lámpara Fluorescente compacta 11W</t>
  </si>
  <si>
    <t>Bombilla LED 8W</t>
  </si>
  <si>
    <t>Bombilla LED 12W</t>
  </si>
  <si>
    <t>Bombilla LED 3W</t>
  </si>
  <si>
    <t>Equipo Eléctrico / Electrónico</t>
  </si>
  <si>
    <t>Disco corriente: pequeño</t>
  </si>
  <si>
    <t>Disco corriente: mediano</t>
  </si>
  <si>
    <t>Disco corriente: grande</t>
  </si>
  <si>
    <t>Disco espiral: pequeño</t>
  </si>
  <si>
    <t>Disco espiral: mediano</t>
  </si>
  <si>
    <t>Disco espiral: grande</t>
  </si>
  <si>
    <t>Disco vitrocerámica pequeño</t>
  </si>
  <si>
    <t>Disco vitrocerámica mediano</t>
  </si>
  <si>
    <t>Disco vitrocerámica grande</t>
  </si>
  <si>
    <t>Cocina y Horno Eléctrico</t>
  </si>
  <si>
    <t>Horno de cocina: arriba</t>
  </si>
  <si>
    <t>Horno de cocina: abajo</t>
  </si>
  <si>
    <t>Horno de cocina: ambos</t>
  </si>
  <si>
    <t>Potencia (W)</t>
  </si>
  <si>
    <t>Plantilla eléctrica</t>
  </si>
  <si>
    <t>Horno de microondas</t>
  </si>
  <si>
    <t>Olla de cocimieno lento</t>
  </si>
  <si>
    <t>Sartén eléctrico</t>
  </si>
  <si>
    <t>Hornito eléctrico</t>
  </si>
  <si>
    <t>Coffee maker</t>
  </si>
  <si>
    <t>Licuadora</t>
  </si>
  <si>
    <t>"Pica todo"</t>
  </si>
  <si>
    <t>Batidora</t>
  </si>
  <si>
    <t>Waflera</t>
  </si>
  <si>
    <t>Electrodo-mésticos de cocina</t>
  </si>
  <si>
    <t>Refrigeradora descongelamiento manual, dos puertas, 7 pies</t>
  </si>
  <si>
    <t>Refrigeradora descongelamiento manual, dos puertas, 9  pies</t>
  </si>
  <si>
    <t>Refrigeradora descongelamiento manual, dos puertas, 11 pies</t>
  </si>
  <si>
    <t>Refrigeradora descongelamiento manual, dos puertas, 14 pies</t>
  </si>
  <si>
    <t>Refrigeradora descongelamiento automático, dos puertas, 14 pies</t>
  </si>
  <si>
    <t>Refrigeradora descongelamiento automático, dos puertas, 17 pies</t>
  </si>
  <si>
    <t>Refrigeradora descongelamiento automático, dos puertas,  21pies</t>
  </si>
  <si>
    <t xml:space="preserve">Refrigera-dora </t>
  </si>
  <si>
    <t>Lavadora semiautomática</t>
  </si>
  <si>
    <t>Lavadora automática</t>
  </si>
  <si>
    <t xml:space="preserve">Secadora de ropa </t>
  </si>
  <si>
    <t>Lavado y secado</t>
  </si>
  <si>
    <t>Calentador de agua de paso</t>
  </si>
  <si>
    <t>Termoducha Lorenzetti, posición tibia</t>
  </si>
  <si>
    <t>Termoducha Lorenzetti, posición caliente</t>
  </si>
  <si>
    <t>Calenta-miento de agua</t>
  </si>
  <si>
    <t>Plancha de ropa</t>
  </si>
  <si>
    <t>TV Pantalla LCD 20"</t>
  </si>
  <si>
    <t>TV Pantalla LCD 32"</t>
  </si>
  <si>
    <t>TV Pantalla LCD 50"</t>
  </si>
  <si>
    <t>TV Pantalla LED 32"</t>
  </si>
  <si>
    <t>TV Pantalla LED 20"</t>
  </si>
  <si>
    <t>TV Pantalla LED 50"</t>
  </si>
  <si>
    <t>Equipo de sonido</t>
  </si>
  <si>
    <t>Home theather</t>
  </si>
  <si>
    <t>Radiograbadora</t>
  </si>
  <si>
    <t>DVD</t>
  </si>
  <si>
    <t>VHS</t>
  </si>
  <si>
    <t>Play Station</t>
  </si>
  <si>
    <t>Laptop</t>
  </si>
  <si>
    <t>Computadora</t>
  </si>
  <si>
    <t>Ventilador</t>
  </si>
  <si>
    <t>Secadora de cabello</t>
  </si>
  <si>
    <t>Aire acondicionado</t>
  </si>
  <si>
    <t>Electrodo-mésticos</t>
  </si>
  <si>
    <t># de equipos</t>
  </si>
  <si>
    <t xml:space="preserve"># horas de uso al día </t>
  </si>
  <si>
    <t># días al mes</t>
  </si>
  <si>
    <t>Consumo de energía eléctrica (KWh/ mes)</t>
  </si>
  <si>
    <t>TOTAL de consumo de Energía eléctrica mensual</t>
  </si>
  <si>
    <t>Ilumina-ción</t>
  </si>
  <si>
    <t>Comparación de tipo de bombilla para iluminación</t>
  </si>
  <si>
    <t>Potencia de los equipos electrónicos y eléctricos</t>
  </si>
  <si>
    <t>Olla arrocera 10 tazas</t>
  </si>
  <si>
    <t>Olla arrocera 5 tazas</t>
  </si>
  <si>
    <t>Otros Electrodo-mésticos</t>
  </si>
  <si>
    <t>Radio AM/FM</t>
  </si>
  <si>
    <t>http://juantrucupei.wordpress.com/2011/08/16/64/</t>
  </si>
  <si>
    <t>http://207.248.177.30/mir/uploadtests/28466.177.59.7.Informe_Potencia_Espera_FINAL.pdf</t>
  </si>
  <si>
    <t>Monitor CRT</t>
  </si>
  <si>
    <t>Monitor LCD</t>
  </si>
  <si>
    <t>CPU</t>
  </si>
  <si>
    <t>UPS</t>
  </si>
  <si>
    <t>Impresora Laser</t>
  </si>
  <si>
    <t>Impresora tinta</t>
  </si>
  <si>
    <t>Fotocopiadora</t>
  </si>
  <si>
    <t>Plotter</t>
  </si>
  <si>
    <t>Fax</t>
  </si>
  <si>
    <t>Scanner</t>
  </si>
  <si>
    <t>Equipo Multifuncional</t>
  </si>
  <si>
    <t>Moden ADSL</t>
  </si>
  <si>
    <t>Teléfono Inalámbrico</t>
  </si>
  <si>
    <t>Computadora Integrada</t>
  </si>
  <si>
    <t>Reproductor de Imagen (DVD)</t>
  </si>
  <si>
    <t xml:space="preserve">Reproductor de sonido </t>
  </si>
  <si>
    <t xml:space="preserve">Parlantes de computadora </t>
  </si>
  <si>
    <t>Sector</t>
  </si>
  <si>
    <t>Equipo eléctrico y electrónico</t>
  </si>
  <si>
    <t xml:space="preserve">Tanque de agua caliente </t>
  </si>
  <si>
    <t>Fuente: http://www.xatakahome.com/iluminacion-y-energia/como-elegir-la-bombilla-led-correcta-para-cada-necesidad-especial-iluminacion-led</t>
  </si>
  <si>
    <t xml:space="preserve">Fuente: </t>
  </si>
  <si>
    <t>http://www.fau.ucv.ve/idec/pdf/guia.pdf</t>
  </si>
  <si>
    <t>http://www.grupoice.com/wps/portal/!ut/p/c5/04_SB8K8xLLM9MSSzPy8xBz9CP0os_gQL0N_D2cLEwN_Vy8XA08zY09TUzNTg-AwQ6B8JJK8QYClK1De1dcyyMzVwMDAhBjdBjiAowEB3X4e-bmp-gW5oRHljoqKAL0TN2s!/dl3/d3/L2dJQSEvUUt3QS9ZQnZ3LzZfVEoxT0hDODQwT0VKRDBJNjNJNTU2NUdUSzE!/#.U6GmpI3ji70</t>
  </si>
  <si>
    <t>https://www.cnfl.go.cr/</t>
  </si>
  <si>
    <t>Escanner</t>
  </si>
  <si>
    <t>Plancha de cabello</t>
  </si>
  <si>
    <t>Otros</t>
  </si>
  <si>
    <t xml:space="preserve">Refrigeradora </t>
  </si>
  <si>
    <t>Iluminación</t>
  </si>
  <si>
    <t>% de consumo</t>
  </si>
  <si>
    <t>Electrodomésticos de cocina</t>
  </si>
  <si>
    <t>Inventario Herramienta 3</t>
  </si>
  <si>
    <t>Registro Herramienta 3</t>
  </si>
  <si>
    <t>Fluorescente T12 de 48 pulg.</t>
  </si>
  <si>
    <t>Fluorescente T12 de 24 pulg.</t>
  </si>
  <si>
    <t>Fluorescente T12 de 12 pulg.</t>
  </si>
  <si>
    <t>Fluorescente T8</t>
  </si>
  <si>
    <t>Fluorescente T6</t>
  </si>
  <si>
    <t>Capacidad de enfriamiento (BtU/h)</t>
  </si>
  <si>
    <t>Tipo Ventana</t>
  </si>
  <si>
    <t>Tipo Paquete</t>
  </si>
  <si>
    <t>Tipo Split o Dividido</t>
  </si>
  <si>
    <t xml:space="preserve"> ≤ 24.000</t>
  </si>
  <si>
    <t>N.A.</t>
  </si>
  <si>
    <t>&gt; 24.000 a ≤ 36.000</t>
  </si>
  <si>
    <t>&gt; 36.000 a 60.000</t>
  </si>
  <si>
    <t>Fuente: Directriz 11 (Dirección de Energía, junio 2016)</t>
  </si>
  <si>
    <t>Individualmente, se puede analizar la eficiencia de cada A/C comparándola con los rangos o indicadores establecidos en la norma INTE 28-01-13-2015</t>
  </si>
  <si>
    <t>Calculo de la eficiencia=</t>
  </si>
  <si>
    <t>Rangos de Eficiencia Energética (REE o EER)</t>
  </si>
  <si>
    <r>
      <t xml:space="preserve">Capacidad de enfriamiento (BTU/h) </t>
    </r>
    <r>
      <rPr>
        <b/>
        <sz val="12"/>
        <rFont val="Calibri"/>
        <family val="2"/>
      </rPr>
      <t>÷</t>
    </r>
    <r>
      <rPr>
        <b/>
        <i/>
        <sz val="12"/>
        <rFont val="Arial"/>
        <family val="2"/>
      </rPr>
      <t xml:space="preserve"> Energía de entrada  (W)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</si>
</sst>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.35"/>
      <color rgb="FF333333"/>
      <name val="Arial"/>
      <family val="2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rgb="FF666666"/>
      <name val="Inherit"/>
    </font>
    <font>
      <sz val="10.5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sz val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rgb="FFE7E7E7"/>
      </top>
      <bottom/>
      <diagonal/>
    </border>
    <border>
      <left/>
      <right style="medium">
        <color rgb="FFE7E7E7"/>
      </right>
      <top/>
      <bottom/>
      <diagonal/>
    </border>
    <border>
      <left/>
      <right/>
      <top/>
      <bottom style="medium">
        <color rgb="FFE7E7E7"/>
      </bottom>
      <diagonal/>
    </border>
    <border>
      <left/>
      <right style="medium">
        <color rgb="FFE7E7E7"/>
      </right>
      <top/>
      <bottom style="medium">
        <color rgb="FFE7E7E7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3" fillId="0" borderId="0"/>
    <xf numFmtId="0" fontId="16" fillId="0" borderId="0"/>
    <xf numFmtId="9" fontId="13" fillId="0" borderId="0" applyFont="0" applyFill="0" applyBorder="0" applyAlignment="0" applyProtection="0"/>
  </cellStyleXfs>
  <cellXfs count="184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5" fillId="3" borderId="0" xfId="0" applyFont="1" applyFill="1" applyAlignment="1">
      <alignment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vertical="center" wrapText="1"/>
    </xf>
    <xf numFmtId="0" fontId="5" fillId="3" borderId="40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left" vertical="center" indent="2"/>
    </xf>
    <xf numFmtId="0" fontId="0" fillId="0" borderId="0" xfId="0" applyBorder="1"/>
    <xf numFmtId="0" fontId="5" fillId="3" borderId="37" xfId="0" applyFont="1" applyFill="1" applyBorder="1" applyAlignment="1">
      <alignment vertical="center" wrapText="1"/>
    </xf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/>
    <xf numFmtId="0" fontId="1" fillId="5" borderId="14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wrapText="1"/>
    </xf>
    <xf numFmtId="0" fontId="0" fillId="5" borderId="11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5" fillId="5" borderId="12" xfId="0" applyFont="1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/>
    </xf>
    <xf numFmtId="1" fontId="0" fillId="5" borderId="12" xfId="0" applyNumberForma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 wrapText="1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4" xfId="0" applyFill="1" applyBorder="1"/>
    <xf numFmtId="0" fontId="4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0" fillId="4" borderId="8" xfId="0" applyFill="1" applyBorder="1"/>
    <xf numFmtId="0" fontId="3" fillId="0" borderId="0" xfId="0" applyFont="1" applyFill="1"/>
    <xf numFmtId="0" fontId="3" fillId="0" borderId="6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4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0" fontId="3" fillId="0" borderId="8" xfId="0" applyFont="1" applyFill="1" applyBorder="1" applyAlignment="1">
      <alignment horizontal="center"/>
    </xf>
    <xf numFmtId="0" fontId="3" fillId="0" borderId="8" xfId="0" applyFont="1" applyFill="1" applyBorder="1"/>
    <xf numFmtId="0" fontId="7" fillId="0" borderId="18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wrapText="1"/>
    </xf>
    <xf numFmtId="0" fontId="3" fillId="0" borderId="5" xfId="0" applyFont="1" applyFill="1" applyBorder="1"/>
    <xf numFmtId="0" fontId="7" fillId="0" borderId="5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4" fillId="0" borderId="10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/>
    </xf>
    <xf numFmtId="0" fontId="8" fillId="0" borderId="4" xfId="0" applyFont="1" applyFill="1" applyBorder="1"/>
    <xf numFmtId="0" fontId="8" fillId="0" borderId="7" xfId="0" applyFont="1" applyFill="1" applyBorder="1"/>
    <xf numFmtId="0" fontId="8" fillId="0" borderId="5" xfId="0" applyFont="1" applyFill="1" applyBorder="1"/>
    <xf numFmtId="0" fontId="10" fillId="0" borderId="0" xfId="0" applyFont="1" applyAlignment="1">
      <alignment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14" fillId="0" borderId="0" xfId="1" applyFont="1" applyAlignment="1">
      <alignment vertical="center" wrapText="1"/>
    </xf>
    <xf numFmtId="3" fontId="14" fillId="0" borderId="0" xfId="1" applyNumberFormat="1" applyFont="1" applyAlignment="1">
      <alignment vertical="center" wrapText="1"/>
    </xf>
    <xf numFmtId="0" fontId="15" fillId="0" borderId="0" xfId="1" applyFont="1" applyAlignment="1">
      <alignment vertical="center" wrapText="1"/>
    </xf>
    <xf numFmtId="0" fontId="0" fillId="0" borderId="28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3" fillId="0" borderId="27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27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28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4" fillId="0" borderId="2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 wrapText="1"/>
    </xf>
    <xf numFmtId="0" fontId="4" fillId="0" borderId="41" xfId="0" applyFont="1" applyFill="1" applyBorder="1" applyAlignment="1">
      <alignment horizontal="center" wrapText="1"/>
    </xf>
    <xf numFmtId="0" fontId="3" fillId="5" borderId="4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/>
    </xf>
    <xf numFmtId="0" fontId="1" fillId="5" borderId="2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4" fillId="5" borderId="27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3" fillId="5" borderId="4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0" fontId="4" fillId="4" borderId="31" xfId="0" applyFont="1" applyFill="1" applyBorder="1" applyAlignment="1">
      <alignment horizontal="center" vertical="center" wrapText="1"/>
    </xf>
    <xf numFmtId="0" fontId="4" fillId="4" borderId="36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25" xfId="0" applyBorder="1" applyAlignment="1">
      <alignment horizontal="left" wrapText="1"/>
    </xf>
    <xf numFmtId="0" fontId="3" fillId="4" borderId="8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4" fillId="5" borderId="26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/>
    </xf>
    <xf numFmtId="0" fontId="0" fillId="0" borderId="28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35" xfId="0" applyBorder="1" applyAlignment="1">
      <alignment horizontal="left"/>
    </xf>
    <xf numFmtId="0" fontId="3" fillId="4" borderId="5" xfId="0" applyFont="1" applyFill="1" applyBorder="1" applyAlignment="1">
      <alignment horizontal="center" wrapText="1"/>
    </xf>
    <xf numFmtId="0" fontId="0" fillId="0" borderId="27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30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27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14" fillId="6" borderId="0" xfId="1" applyFont="1" applyFill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7" fillId="0" borderId="0" xfId="1" applyFont="1" applyAlignment="1">
      <alignment vertical="center" wrapText="1"/>
    </xf>
    <xf numFmtId="0" fontId="17" fillId="0" borderId="0" xfId="1" applyFont="1" applyAlignment="1">
      <alignment horizontal="center" vertical="center" wrapText="1"/>
    </xf>
    <xf numFmtId="0" fontId="14" fillId="0" borderId="0" xfId="1" applyNumberFormat="1" applyFont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Consumo de energía eléctrica</a:t>
            </a:r>
            <a:r>
              <a:rPr lang="en-US" baseline="0"/>
              <a:t> (%)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81284317987856"/>
          <c:y val="0.10867079115110612"/>
          <c:w val="0.79954269519990984"/>
          <c:h val="0.4556482523017956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'Inventario H3'!$B$3:$E$53</c:f>
              <c:strCache>
                <c:ptCount val="51"/>
                <c:pt idx="0">
                  <c:v>Bombilla incandescente 100W</c:v>
                </c:pt>
                <c:pt idx="1">
                  <c:v>Bombilla incandescente 75 W</c:v>
                </c:pt>
                <c:pt idx="2">
                  <c:v>Bombilla incandescente 60 W</c:v>
                </c:pt>
                <c:pt idx="3">
                  <c:v>Bombilla incandescente 50W</c:v>
                </c:pt>
                <c:pt idx="4">
                  <c:v>Bombilla Incandescente 25W</c:v>
                </c:pt>
                <c:pt idx="5">
                  <c:v>Lámpara Fluorescente compacta 23W</c:v>
                </c:pt>
                <c:pt idx="6">
                  <c:v>Lámpara Fluorescente compacta 20W</c:v>
                </c:pt>
                <c:pt idx="7">
                  <c:v>Lámpara Fluorescente compacta 15 W</c:v>
                </c:pt>
                <c:pt idx="8">
                  <c:v>Lámpara Fluorescente compacta 11W</c:v>
                </c:pt>
                <c:pt idx="9">
                  <c:v>Bombilla LED 12W</c:v>
                </c:pt>
                <c:pt idx="10">
                  <c:v>Bombilla LED 8W</c:v>
                </c:pt>
                <c:pt idx="11">
                  <c:v>Bombilla LED 3W</c:v>
                </c:pt>
                <c:pt idx="12">
                  <c:v>Plantilla eléctrica</c:v>
                </c:pt>
                <c:pt idx="13">
                  <c:v>Horno de microondas</c:v>
                </c:pt>
                <c:pt idx="14">
                  <c:v>Sartén eléctrico</c:v>
                </c:pt>
                <c:pt idx="15">
                  <c:v>Hornito eléctrico</c:v>
                </c:pt>
                <c:pt idx="16">
                  <c:v>Coffee maker</c:v>
                </c:pt>
                <c:pt idx="17">
                  <c:v>Refrigeradora descongelamiento manual, dos puertas, 7 pies</c:v>
                </c:pt>
                <c:pt idx="18">
                  <c:v>Refrigeradora descongelamiento manual, dos puertas, 9  pies</c:v>
                </c:pt>
                <c:pt idx="19">
                  <c:v>Refrigeradora descongelamiento manual, dos puertas, 11 pies</c:v>
                </c:pt>
                <c:pt idx="20">
                  <c:v>Refrigeradora descongelamiento manual, dos puertas, 14 pies</c:v>
                </c:pt>
                <c:pt idx="21">
                  <c:v>Refrigeradora descongelamiento automático, dos puertas, 14 pies</c:v>
                </c:pt>
                <c:pt idx="22">
                  <c:v>Refrigeradora descongelamiento automático, dos puertas, 17 pies</c:v>
                </c:pt>
                <c:pt idx="23">
                  <c:v>Refrigeradora descongelamiento automático, dos puertas,  21pies</c:v>
                </c:pt>
                <c:pt idx="24">
                  <c:v>TV Pantalla LCD 32"</c:v>
                </c:pt>
                <c:pt idx="25">
                  <c:v>TV Pantalla LCD 20"</c:v>
                </c:pt>
                <c:pt idx="26">
                  <c:v>TV Pantalla LCD 50"</c:v>
                </c:pt>
                <c:pt idx="27">
                  <c:v>TV Pantalla LED 32"</c:v>
                </c:pt>
                <c:pt idx="28">
                  <c:v>TV Pantalla LED 20"</c:v>
                </c:pt>
                <c:pt idx="29">
                  <c:v>TV Pantalla LED 50"</c:v>
                </c:pt>
                <c:pt idx="30">
                  <c:v>Monitor CRT</c:v>
                </c:pt>
                <c:pt idx="31">
                  <c:v>Monitor LCD</c:v>
                </c:pt>
                <c:pt idx="32">
                  <c:v>CPU</c:v>
                </c:pt>
                <c:pt idx="33">
                  <c:v>UPS</c:v>
                </c:pt>
                <c:pt idx="34">
                  <c:v>Laptop</c:v>
                </c:pt>
                <c:pt idx="35">
                  <c:v>Computadora Integrada</c:v>
                </c:pt>
                <c:pt idx="36">
                  <c:v>Impresora Laser</c:v>
                </c:pt>
                <c:pt idx="37">
                  <c:v>Impresora tinta</c:v>
                </c:pt>
                <c:pt idx="38">
                  <c:v>Fotocopiadora</c:v>
                </c:pt>
                <c:pt idx="39">
                  <c:v>Plotter</c:v>
                </c:pt>
                <c:pt idx="40">
                  <c:v>Fax</c:v>
                </c:pt>
                <c:pt idx="41">
                  <c:v>Equipo Multifuncional</c:v>
                </c:pt>
                <c:pt idx="42">
                  <c:v>Scanner</c:v>
                </c:pt>
                <c:pt idx="43">
                  <c:v>Moden ADSL</c:v>
                </c:pt>
                <c:pt idx="44">
                  <c:v>Radio AM/FM</c:v>
                </c:pt>
                <c:pt idx="45">
                  <c:v>Teléfono Inalámbrico</c:v>
                </c:pt>
                <c:pt idx="46">
                  <c:v>Reproductor de Imagen (DVD)</c:v>
                </c:pt>
                <c:pt idx="47">
                  <c:v>Reproductor de sonido </c:v>
                </c:pt>
                <c:pt idx="48">
                  <c:v>Parlantes de computadora </c:v>
                </c:pt>
                <c:pt idx="49">
                  <c:v>Ventilador</c:v>
                </c:pt>
                <c:pt idx="50">
                  <c:v>Aire acondicionado</c:v>
                </c:pt>
              </c:strCache>
            </c:strRef>
          </c:cat>
          <c:val>
            <c:numRef>
              <c:f>'Inventario H3'!$K$3:$K$53</c:f>
              <c:numCache>
                <c:formatCode>General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DD-4614-9B95-01979351F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420160"/>
        <c:axId val="89421696"/>
      </c:barChart>
      <c:catAx>
        <c:axId val="8942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9421696"/>
        <c:crosses val="autoZero"/>
        <c:auto val="1"/>
        <c:lblAlgn val="ctr"/>
        <c:lblOffset val="100"/>
        <c:noMultiLvlLbl val="0"/>
      </c:catAx>
      <c:valAx>
        <c:axId val="89421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9420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71</xdr:row>
      <xdr:rowOff>0</xdr:rowOff>
    </xdr:from>
    <xdr:to>
      <xdr:col>10</xdr:col>
      <xdr:colOff>476250</xdr:colOff>
      <xdr:row>71</xdr:row>
      <xdr:rowOff>57150</xdr:rowOff>
    </xdr:to>
    <xdr:graphicFrame macro="">
      <xdr:nvGraphicFramePr>
        <xdr:cNvPr id="1044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10</xdr:col>
      <xdr:colOff>38100</xdr:colOff>
      <xdr:row>8</xdr:row>
      <xdr:rowOff>142875</xdr:rowOff>
    </xdr:to>
    <xdr:pic>
      <xdr:nvPicPr>
        <xdr:cNvPr id="3160" name="1 Imagen" descr="table equival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095"/>
        <a:stretch>
          <a:fillRect/>
        </a:stretch>
      </xdr:blipFill>
      <xdr:spPr bwMode="auto">
        <a:xfrm>
          <a:off x="0" y="200025"/>
          <a:ext cx="62674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opLeftCell="A7" workbookViewId="0">
      <selection activeCell="B9" sqref="B9:E9"/>
    </sheetView>
  </sheetViews>
  <sheetFormatPr baseColWidth="10" defaultRowHeight="15.75"/>
  <cols>
    <col min="1" max="1" width="17.5703125" style="63" customWidth="1"/>
    <col min="2" max="4" width="11.42578125" style="63"/>
    <col min="5" max="5" width="25.7109375" style="63" customWidth="1"/>
    <col min="6" max="6" width="17" style="63" customWidth="1"/>
    <col min="7" max="7" width="17.7109375" style="63" customWidth="1"/>
    <col min="8" max="8" width="11.5703125" style="63" customWidth="1"/>
    <col min="9" max="16384" width="11.42578125" style="63"/>
  </cols>
  <sheetData>
    <row r="1" spans="1:8" ht="16.5" thickBot="1">
      <c r="A1" s="90" t="s">
        <v>120</v>
      </c>
      <c r="B1" s="90"/>
      <c r="C1" s="90"/>
      <c r="D1" s="90"/>
      <c r="E1" s="90"/>
      <c r="F1" s="90"/>
      <c r="G1" s="90"/>
      <c r="H1" s="90"/>
    </row>
    <row r="2" spans="1:8" ht="30.75" thickBot="1">
      <c r="A2" s="91" t="s">
        <v>12</v>
      </c>
      <c r="B2" s="92"/>
      <c r="C2" s="92"/>
      <c r="D2" s="92"/>
      <c r="E2" s="93"/>
      <c r="F2" s="58" t="s">
        <v>73</v>
      </c>
      <c r="G2" s="58" t="s">
        <v>74</v>
      </c>
      <c r="H2" s="58" t="s">
        <v>75</v>
      </c>
    </row>
    <row r="3" spans="1:8" ht="20.100000000000001" customHeight="1">
      <c r="A3" s="85" t="s">
        <v>116</v>
      </c>
      <c r="B3" s="86" t="s">
        <v>2</v>
      </c>
      <c r="C3" s="87"/>
      <c r="D3" s="87"/>
      <c r="E3" s="87"/>
      <c r="F3" s="64"/>
      <c r="G3" s="64"/>
      <c r="H3" s="64"/>
    </row>
    <row r="4" spans="1:8" ht="20.100000000000001" customHeight="1">
      <c r="A4" s="81"/>
      <c r="B4" s="79" t="s">
        <v>1</v>
      </c>
      <c r="C4" s="80"/>
      <c r="D4" s="80"/>
      <c r="E4" s="80"/>
      <c r="F4" s="65"/>
      <c r="G4" s="65"/>
      <c r="H4" s="65"/>
    </row>
    <row r="5" spans="1:8" ht="20.100000000000001" customHeight="1">
      <c r="A5" s="81"/>
      <c r="B5" s="79" t="s">
        <v>0</v>
      </c>
      <c r="C5" s="80"/>
      <c r="D5" s="80"/>
      <c r="E5" s="80"/>
      <c r="F5" s="65"/>
      <c r="G5" s="65"/>
      <c r="H5" s="65"/>
    </row>
    <row r="6" spans="1:8" ht="20.100000000000001" customHeight="1">
      <c r="A6" s="81"/>
      <c r="B6" s="79" t="s">
        <v>3</v>
      </c>
      <c r="C6" s="80"/>
      <c r="D6" s="80"/>
      <c r="E6" s="80"/>
      <c r="F6" s="65"/>
      <c r="G6" s="65"/>
      <c r="H6" s="65"/>
    </row>
    <row r="7" spans="1:8" ht="20.100000000000001" customHeight="1">
      <c r="A7" s="81"/>
      <c r="B7" s="79" t="s">
        <v>4</v>
      </c>
      <c r="C7" s="80"/>
      <c r="D7" s="80"/>
      <c r="E7" s="80"/>
      <c r="F7" s="65"/>
      <c r="G7" s="65"/>
      <c r="H7" s="65"/>
    </row>
    <row r="8" spans="1:8" ht="20.100000000000001" customHeight="1">
      <c r="A8" s="81"/>
      <c r="B8" s="79" t="s">
        <v>5</v>
      </c>
      <c r="C8" s="80"/>
      <c r="D8" s="80"/>
      <c r="E8" s="80"/>
      <c r="F8" s="65"/>
      <c r="G8" s="65"/>
      <c r="H8" s="65"/>
    </row>
    <row r="9" spans="1:8" ht="20.100000000000001" customHeight="1">
      <c r="A9" s="81"/>
      <c r="B9" s="79" t="s">
        <v>6</v>
      </c>
      <c r="C9" s="80"/>
      <c r="D9" s="80"/>
      <c r="E9" s="80"/>
      <c r="F9" s="65"/>
      <c r="G9" s="65"/>
      <c r="H9" s="65"/>
    </row>
    <row r="10" spans="1:8" ht="20.100000000000001" customHeight="1">
      <c r="A10" s="81"/>
      <c r="B10" s="79" t="s">
        <v>7</v>
      </c>
      <c r="C10" s="80"/>
      <c r="D10" s="80"/>
      <c r="E10" s="80"/>
      <c r="F10" s="65"/>
      <c r="G10" s="65"/>
      <c r="H10" s="65"/>
    </row>
    <row r="11" spans="1:8" ht="20.100000000000001" customHeight="1">
      <c r="A11" s="81"/>
      <c r="B11" s="79" t="s">
        <v>8</v>
      </c>
      <c r="C11" s="80"/>
      <c r="D11" s="80"/>
      <c r="E11" s="80"/>
      <c r="F11" s="65"/>
      <c r="G11" s="65"/>
      <c r="H11" s="65"/>
    </row>
    <row r="12" spans="1:8" ht="20.100000000000001" customHeight="1">
      <c r="A12" s="81"/>
      <c r="B12" s="79" t="s">
        <v>121</v>
      </c>
      <c r="C12" s="80"/>
      <c r="D12" s="80"/>
      <c r="E12" s="80"/>
      <c r="F12" s="65"/>
      <c r="G12" s="65"/>
      <c r="H12" s="65"/>
    </row>
    <row r="13" spans="1:8" ht="20.100000000000001" customHeight="1">
      <c r="A13" s="81"/>
      <c r="B13" s="79" t="s">
        <v>122</v>
      </c>
      <c r="C13" s="80"/>
      <c r="D13" s="80"/>
      <c r="E13" s="80"/>
      <c r="F13" s="65"/>
      <c r="G13" s="65"/>
      <c r="H13" s="65"/>
    </row>
    <row r="14" spans="1:8" ht="20.100000000000001" customHeight="1">
      <c r="A14" s="81"/>
      <c r="B14" s="79" t="s">
        <v>123</v>
      </c>
      <c r="C14" s="80"/>
      <c r="D14" s="80"/>
      <c r="E14" s="80"/>
      <c r="F14" s="65"/>
      <c r="G14" s="65"/>
      <c r="H14" s="65"/>
    </row>
    <row r="15" spans="1:8" ht="20.100000000000001" customHeight="1">
      <c r="A15" s="81"/>
      <c r="B15" s="79" t="s">
        <v>124</v>
      </c>
      <c r="C15" s="80"/>
      <c r="D15" s="80"/>
      <c r="E15" s="80"/>
      <c r="F15" s="65"/>
      <c r="G15" s="65"/>
      <c r="H15" s="65"/>
    </row>
    <row r="16" spans="1:8" ht="20.100000000000001" customHeight="1">
      <c r="A16" s="81"/>
      <c r="B16" s="79" t="s">
        <v>125</v>
      </c>
      <c r="C16" s="80"/>
      <c r="D16" s="80"/>
      <c r="E16" s="80"/>
      <c r="F16" s="65"/>
      <c r="G16" s="65"/>
      <c r="H16" s="65"/>
    </row>
    <row r="17" spans="1:8" ht="20.100000000000001" customHeight="1">
      <c r="A17" s="81"/>
      <c r="B17" s="79" t="s">
        <v>10</v>
      </c>
      <c r="C17" s="80"/>
      <c r="D17" s="80"/>
      <c r="E17" s="80"/>
      <c r="F17" s="65"/>
      <c r="G17" s="65"/>
      <c r="H17" s="65"/>
    </row>
    <row r="18" spans="1:8" ht="20.100000000000001" customHeight="1">
      <c r="A18" s="81"/>
      <c r="B18" s="79" t="s">
        <v>9</v>
      </c>
      <c r="C18" s="80"/>
      <c r="D18" s="80"/>
      <c r="E18" s="80"/>
      <c r="F18" s="65"/>
      <c r="G18" s="65"/>
      <c r="H18" s="65"/>
    </row>
    <row r="19" spans="1:8" ht="28.5" customHeight="1" thickBot="1">
      <c r="A19" s="82"/>
      <c r="B19" s="77" t="s">
        <v>11</v>
      </c>
      <c r="C19" s="78"/>
      <c r="D19" s="78"/>
      <c r="E19" s="78"/>
      <c r="F19" s="66"/>
      <c r="G19" s="66"/>
      <c r="H19" s="66"/>
    </row>
    <row r="20" spans="1:8" ht="20.100000000000001" customHeight="1">
      <c r="A20" s="85" t="s">
        <v>37</v>
      </c>
      <c r="B20" s="86" t="s">
        <v>27</v>
      </c>
      <c r="C20" s="87"/>
      <c r="D20" s="87"/>
      <c r="E20" s="87"/>
      <c r="F20" s="64"/>
      <c r="G20" s="67"/>
      <c r="H20" s="67"/>
    </row>
    <row r="21" spans="1:8" ht="20.100000000000001" customHeight="1">
      <c r="A21" s="81"/>
      <c r="B21" s="79" t="s">
        <v>28</v>
      </c>
      <c r="C21" s="80"/>
      <c r="D21" s="80"/>
      <c r="E21" s="80"/>
      <c r="F21" s="65"/>
      <c r="G21" s="68"/>
      <c r="H21" s="68"/>
    </row>
    <row r="22" spans="1:8" ht="20.100000000000001" customHeight="1">
      <c r="A22" s="81"/>
      <c r="B22" s="83" t="s">
        <v>30</v>
      </c>
      <c r="C22" s="84"/>
      <c r="D22" s="84"/>
      <c r="E22" s="84"/>
      <c r="F22" s="69"/>
      <c r="G22" s="70"/>
      <c r="H22" s="68"/>
    </row>
    <row r="23" spans="1:8" ht="20.100000000000001" customHeight="1">
      <c r="A23" s="81"/>
      <c r="B23" s="79" t="s">
        <v>31</v>
      </c>
      <c r="C23" s="80"/>
      <c r="D23" s="80"/>
      <c r="E23" s="80"/>
      <c r="F23" s="65"/>
      <c r="G23" s="68"/>
      <c r="H23" s="68"/>
    </row>
    <row r="24" spans="1:8" ht="29.25" customHeight="1" thickBot="1">
      <c r="A24" s="81"/>
      <c r="B24" s="88" t="s">
        <v>32</v>
      </c>
      <c r="C24" s="89"/>
      <c r="D24" s="89"/>
      <c r="E24" s="89"/>
      <c r="F24" s="71"/>
      <c r="G24" s="72"/>
      <c r="H24" s="72"/>
    </row>
    <row r="25" spans="1:8" ht="20.100000000000001" customHeight="1">
      <c r="A25" s="85" t="s">
        <v>115</v>
      </c>
      <c r="B25" s="86" t="s">
        <v>38</v>
      </c>
      <c r="C25" s="87"/>
      <c r="D25" s="87"/>
      <c r="E25" s="87"/>
      <c r="F25" s="64"/>
      <c r="G25" s="67"/>
      <c r="H25" s="67"/>
    </row>
    <row r="26" spans="1:8" ht="20.100000000000001" customHeight="1">
      <c r="A26" s="81"/>
      <c r="B26" s="79" t="s">
        <v>39</v>
      </c>
      <c r="C26" s="80"/>
      <c r="D26" s="80"/>
      <c r="E26" s="80"/>
      <c r="F26" s="65"/>
      <c r="G26" s="68"/>
      <c r="H26" s="68"/>
    </row>
    <row r="27" spans="1:8" ht="20.100000000000001" customHeight="1">
      <c r="A27" s="81"/>
      <c r="B27" s="79" t="s">
        <v>40</v>
      </c>
      <c r="C27" s="80"/>
      <c r="D27" s="80"/>
      <c r="E27" s="80"/>
      <c r="F27" s="65"/>
      <c r="G27" s="68"/>
      <c r="H27" s="68"/>
    </row>
    <row r="28" spans="1:8" ht="20.100000000000001" customHeight="1">
      <c r="A28" s="81"/>
      <c r="B28" s="79" t="s">
        <v>41</v>
      </c>
      <c r="C28" s="80"/>
      <c r="D28" s="80"/>
      <c r="E28" s="80"/>
      <c r="F28" s="65"/>
      <c r="G28" s="68"/>
      <c r="H28" s="68"/>
    </row>
    <row r="29" spans="1:8" ht="20.100000000000001" customHeight="1">
      <c r="A29" s="81"/>
      <c r="B29" s="79" t="s">
        <v>42</v>
      </c>
      <c r="C29" s="80"/>
      <c r="D29" s="80"/>
      <c r="E29" s="80"/>
      <c r="F29" s="65"/>
      <c r="G29" s="68"/>
      <c r="H29" s="68"/>
    </row>
    <row r="30" spans="1:8" ht="20.100000000000001" customHeight="1">
      <c r="A30" s="81"/>
      <c r="B30" s="79" t="s">
        <v>43</v>
      </c>
      <c r="C30" s="80"/>
      <c r="D30" s="80"/>
      <c r="E30" s="80"/>
      <c r="F30" s="65"/>
      <c r="G30" s="68"/>
      <c r="H30" s="68"/>
    </row>
    <row r="31" spans="1:8" ht="20.100000000000001" customHeight="1" thickBot="1">
      <c r="A31" s="82"/>
      <c r="B31" s="77" t="s">
        <v>44</v>
      </c>
      <c r="C31" s="78"/>
      <c r="D31" s="78"/>
      <c r="E31" s="78"/>
      <c r="F31" s="66"/>
      <c r="G31" s="73"/>
      <c r="H31" s="73"/>
    </row>
    <row r="32" spans="1:8" ht="20.100000000000001" customHeight="1">
      <c r="A32" s="81" t="s">
        <v>114</v>
      </c>
      <c r="B32" s="83" t="s">
        <v>56</v>
      </c>
      <c r="C32" s="84"/>
      <c r="D32" s="84"/>
      <c r="E32" s="84"/>
      <c r="F32" s="69"/>
      <c r="G32" s="70"/>
      <c r="H32" s="70"/>
    </row>
    <row r="33" spans="1:8" ht="20.100000000000001" customHeight="1">
      <c r="A33" s="81"/>
      <c r="B33" s="79" t="s">
        <v>55</v>
      </c>
      <c r="C33" s="80"/>
      <c r="D33" s="80"/>
      <c r="E33" s="80"/>
      <c r="F33" s="65"/>
      <c r="G33" s="68"/>
      <c r="H33" s="68"/>
    </row>
    <row r="34" spans="1:8" ht="20.100000000000001" customHeight="1">
      <c r="A34" s="81"/>
      <c r="B34" s="79" t="s">
        <v>57</v>
      </c>
      <c r="C34" s="80"/>
      <c r="D34" s="80"/>
      <c r="E34" s="80"/>
      <c r="F34" s="65"/>
      <c r="G34" s="68"/>
      <c r="H34" s="68"/>
    </row>
    <row r="35" spans="1:8" ht="20.100000000000001" customHeight="1">
      <c r="A35" s="81"/>
      <c r="B35" s="79" t="s">
        <v>58</v>
      </c>
      <c r="C35" s="80"/>
      <c r="D35" s="80"/>
      <c r="E35" s="80"/>
      <c r="F35" s="65"/>
      <c r="G35" s="68"/>
      <c r="H35" s="68"/>
    </row>
    <row r="36" spans="1:8" ht="20.100000000000001" customHeight="1">
      <c r="A36" s="81"/>
      <c r="B36" s="79" t="s">
        <v>59</v>
      </c>
      <c r="C36" s="80"/>
      <c r="D36" s="80"/>
      <c r="E36" s="80"/>
      <c r="F36" s="65"/>
      <c r="G36" s="68"/>
      <c r="H36" s="68"/>
    </row>
    <row r="37" spans="1:8" ht="20.100000000000001" customHeight="1">
      <c r="A37" s="81"/>
      <c r="B37" s="79" t="s">
        <v>60</v>
      </c>
      <c r="C37" s="80"/>
      <c r="D37" s="80"/>
      <c r="E37" s="80"/>
      <c r="F37" s="65"/>
      <c r="G37" s="68"/>
      <c r="H37" s="68"/>
    </row>
    <row r="38" spans="1:8" ht="20.100000000000001" customHeight="1">
      <c r="A38" s="81"/>
      <c r="B38" s="79" t="s">
        <v>87</v>
      </c>
      <c r="C38" s="80"/>
      <c r="D38" s="80"/>
      <c r="E38" s="80"/>
      <c r="F38" s="65"/>
      <c r="G38" s="68"/>
      <c r="H38" s="68"/>
    </row>
    <row r="39" spans="1:8" ht="20.100000000000001" customHeight="1">
      <c r="A39" s="81"/>
      <c r="B39" s="79" t="s">
        <v>88</v>
      </c>
      <c r="C39" s="80"/>
      <c r="D39" s="80"/>
      <c r="E39" s="80"/>
      <c r="F39" s="65"/>
      <c r="G39" s="68"/>
      <c r="H39" s="68"/>
    </row>
    <row r="40" spans="1:8" ht="20.100000000000001" customHeight="1">
      <c r="A40" s="81"/>
      <c r="B40" s="79" t="s">
        <v>89</v>
      </c>
      <c r="C40" s="80"/>
      <c r="D40" s="80"/>
      <c r="E40" s="80"/>
      <c r="F40" s="65"/>
      <c r="G40" s="68"/>
      <c r="H40" s="68"/>
    </row>
    <row r="41" spans="1:8" ht="20.100000000000001" customHeight="1">
      <c r="A41" s="81"/>
      <c r="B41" s="79" t="s">
        <v>90</v>
      </c>
      <c r="C41" s="80"/>
      <c r="D41" s="80"/>
      <c r="E41" s="80"/>
      <c r="F41" s="65"/>
      <c r="G41" s="68"/>
      <c r="H41" s="68"/>
    </row>
    <row r="42" spans="1:8" ht="20.100000000000001" customHeight="1">
      <c r="A42" s="81"/>
      <c r="B42" s="79" t="s">
        <v>67</v>
      </c>
      <c r="C42" s="80"/>
      <c r="D42" s="80"/>
      <c r="E42" s="80"/>
      <c r="F42" s="65"/>
      <c r="G42" s="68"/>
      <c r="H42" s="68"/>
    </row>
    <row r="43" spans="1:8" ht="20.100000000000001" customHeight="1">
      <c r="A43" s="81"/>
      <c r="B43" s="79" t="s">
        <v>100</v>
      </c>
      <c r="C43" s="80"/>
      <c r="D43" s="80"/>
      <c r="E43" s="80"/>
      <c r="F43" s="65"/>
      <c r="G43" s="68"/>
      <c r="H43" s="68"/>
    </row>
    <row r="44" spans="1:8" ht="20.100000000000001" customHeight="1">
      <c r="A44" s="81"/>
      <c r="B44" s="79" t="s">
        <v>91</v>
      </c>
      <c r="C44" s="80"/>
      <c r="D44" s="80"/>
      <c r="E44" s="80"/>
      <c r="F44" s="65"/>
      <c r="G44" s="68"/>
      <c r="H44" s="68"/>
    </row>
    <row r="45" spans="1:8" ht="20.100000000000001" customHeight="1">
      <c r="A45" s="81"/>
      <c r="B45" s="79" t="s">
        <v>92</v>
      </c>
      <c r="C45" s="80"/>
      <c r="D45" s="80"/>
      <c r="E45" s="80"/>
      <c r="F45" s="65"/>
      <c r="G45" s="68"/>
      <c r="H45" s="68"/>
    </row>
    <row r="46" spans="1:8" ht="20.100000000000001" customHeight="1">
      <c r="A46" s="81"/>
      <c r="B46" s="79" t="s">
        <v>93</v>
      </c>
      <c r="C46" s="80"/>
      <c r="D46" s="80"/>
      <c r="E46" s="80"/>
      <c r="F46" s="65"/>
      <c r="G46" s="68"/>
      <c r="H46" s="68"/>
    </row>
    <row r="47" spans="1:8" ht="20.100000000000001" customHeight="1">
      <c r="A47" s="81"/>
      <c r="B47" s="79" t="s">
        <v>94</v>
      </c>
      <c r="C47" s="80"/>
      <c r="D47" s="80"/>
      <c r="E47" s="80"/>
      <c r="F47" s="65"/>
      <c r="G47" s="68"/>
      <c r="H47" s="68"/>
    </row>
    <row r="48" spans="1:8" ht="20.100000000000001" customHeight="1">
      <c r="A48" s="81"/>
      <c r="B48" s="79" t="s">
        <v>95</v>
      </c>
      <c r="C48" s="80"/>
      <c r="D48" s="80"/>
      <c r="E48" s="80"/>
      <c r="F48" s="65"/>
      <c r="G48" s="68"/>
      <c r="H48" s="68"/>
    </row>
    <row r="49" spans="1:8" ht="20.100000000000001" customHeight="1">
      <c r="A49" s="81"/>
      <c r="B49" s="79" t="s">
        <v>97</v>
      </c>
      <c r="C49" s="80"/>
      <c r="D49" s="80"/>
      <c r="E49" s="80"/>
      <c r="F49" s="65"/>
      <c r="G49" s="68"/>
      <c r="H49" s="68"/>
    </row>
    <row r="50" spans="1:8" ht="20.100000000000001" customHeight="1">
      <c r="A50" s="81"/>
      <c r="B50" s="79" t="s">
        <v>96</v>
      </c>
      <c r="C50" s="80"/>
      <c r="D50" s="80"/>
      <c r="E50" s="80"/>
      <c r="F50" s="65"/>
      <c r="G50" s="68"/>
      <c r="H50" s="68"/>
    </row>
    <row r="51" spans="1:8" ht="20.100000000000001" customHeight="1">
      <c r="A51" s="81"/>
      <c r="B51" s="79" t="s">
        <v>98</v>
      </c>
      <c r="C51" s="80"/>
      <c r="D51" s="80"/>
      <c r="E51" s="80"/>
      <c r="F51" s="65"/>
      <c r="G51" s="68"/>
      <c r="H51" s="68"/>
    </row>
    <row r="52" spans="1:8" ht="20.100000000000001" customHeight="1">
      <c r="A52" s="81"/>
      <c r="B52" s="79" t="s">
        <v>84</v>
      </c>
      <c r="C52" s="80"/>
      <c r="D52" s="80"/>
      <c r="E52" s="80"/>
      <c r="F52" s="65"/>
      <c r="G52" s="68"/>
      <c r="H52" s="68"/>
    </row>
    <row r="53" spans="1:8" ht="20.100000000000001" customHeight="1">
      <c r="A53" s="81"/>
      <c r="B53" s="79" t="s">
        <v>99</v>
      </c>
      <c r="C53" s="80"/>
      <c r="D53" s="80"/>
      <c r="E53" s="80"/>
      <c r="F53" s="65"/>
      <c r="G53" s="68"/>
      <c r="H53" s="68"/>
    </row>
    <row r="54" spans="1:8" ht="20.100000000000001" customHeight="1">
      <c r="A54" s="81"/>
      <c r="B54" s="79" t="s">
        <v>101</v>
      </c>
      <c r="C54" s="80"/>
      <c r="D54" s="80"/>
      <c r="E54" s="80"/>
      <c r="F54" s="65"/>
      <c r="G54" s="68"/>
      <c r="H54" s="68"/>
    </row>
    <row r="55" spans="1:8" ht="20.100000000000001" customHeight="1">
      <c r="A55" s="81"/>
      <c r="B55" s="79" t="s">
        <v>102</v>
      </c>
      <c r="C55" s="80"/>
      <c r="D55" s="80"/>
      <c r="E55" s="80"/>
      <c r="F55" s="65"/>
      <c r="G55" s="68"/>
      <c r="H55" s="68"/>
    </row>
    <row r="56" spans="1:8" ht="20.100000000000001" customHeight="1">
      <c r="A56" s="81"/>
      <c r="B56" s="79" t="s">
        <v>103</v>
      </c>
      <c r="C56" s="80"/>
      <c r="D56" s="80"/>
      <c r="E56" s="80"/>
      <c r="F56" s="65"/>
      <c r="G56" s="68"/>
      <c r="H56" s="68"/>
    </row>
    <row r="57" spans="1:8" ht="20.100000000000001" customHeight="1">
      <c r="A57" s="81"/>
      <c r="B57" s="79" t="s">
        <v>69</v>
      </c>
      <c r="C57" s="80"/>
      <c r="D57" s="80"/>
      <c r="E57" s="80"/>
      <c r="F57" s="65"/>
      <c r="G57" s="68"/>
      <c r="H57" s="68"/>
    </row>
    <row r="58" spans="1:8" ht="20.100000000000001" customHeight="1" thickBot="1">
      <c r="A58" s="82"/>
      <c r="B58" s="77" t="s">
        <v>71</v>
      </c>
      <c r="C58" s="78"/>
      <c r="D58" s="78"/>
      <c r="E58" s="78"/>
      <c r="F58" s="66"/>
      <c r="G58" s="73"/>
      <c r="H58" s="73"/>
    </row>
  </sheetData>
  <mergeCells count="62">
    <mergeCell ref="A1:H1"/>
    <mergeCell ref="B12:E12"/>
    <mergeCell ref="B13:E13"/>
    <mergeCell ref="B14:E14"/>
    <mergeCell ref="A2:E2"/>
    <mergeCell ref="A3:A19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17:E17"/>
    <mergeCell ref="B18:E18"/>
    <mergeCell ref="B19:E19"/>
    <mergeCell ref="B15:E15"/>
    <mergeCell ref="B16:E16"/>
    <mergeCell ref="A20:A24"/>
    <mergeCell ref="B20:E20"/>
    <mergeCell ref="B21:E21"/>
    <mergeCell ref="B22:E22"/>
    <mergeCell ref="B23:E23"/>
    <mergeCell ref="B24:E24"/>
    <mergeCell ref="A25:A31"/>
    <mergeCell ref="B25:E25"/>
    <mergeCell ref="B26:E26"/>
    <mergeCell ref="B27:E27"/>
    <mergeCell ref="B28:E28"/>
    <mergeCell ref="B29:E29"/>
    <mergeCell ref="B30:E30"/>
    <mergeCell ref="B31:E31"/>
    <mergeCell ref="B46:E46"/>
    <mergeCell ref="A32:A58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B44:E44"/>
    <mergeCell ref="B45:E45"/>
    <mergeCell ref="B58:E58"/>
    <mergeCell ref="B47:E47"/>
    <mergeCell ref="B48:E48"/>
    <mergeCell ref="B49:E49"/>
    <mergeCell ref="B50:E50"/>
    <mergeCell ref="B51:E51"/>
    <mergeCell ref="B52:E52"/>
    <mergeCell ref="B53:E53"/>
    <mergeCell ref="B54:E54"/>
    <mergeCell ref="B55:E55"/>
    <mergeCell ref="B56:E56"/>
    <mergeCell ref="B57:E57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8"/>
  <sheetViews>
    <sheetView topLeftCell="A43" zoomScale="170" zoomScaleNormal="170" workbookViewId="0">
      <selection activeCell="B54" sqref="B54:E54"/>
    </sheetView>
  </sheetViews>
  <sheetFormatPr baseColWidth="10" defaultRowHeight="14.25"/>
  <cols>
    <col min="1" max="1" width="16.7109375" style="32" customWidth="1"/>
    <col min="2" max="2" width="8.7109375" style="32" customWidth="1"/>
    <col min="3" max="3" width="8" style="32" customWidth="1"/>
    <col min="4" max="4" width="7" style="32" customWidth="1"/>
    <col min="5" max="5" width="7.42578125" style="32" customWidth="1"/>
    <col min="6" max="6" width="7.7109375" style="32" customWidth="1"/>
    <col min="7" max="7" width="7.42578125" style="32" customWidth="1"/>
    <col min="8" max="8" width="6.42578125" style="32" customWidth="1"/>
    <col min="9" max="9" width="8.28515625" style="32" customWidth="1"/>
    <col min="10" max="10" width="11.5703125" style="32" customWidth="1"/>
    <col min="11" max="11" width="14.85546875" style="32" customWidth="1"/>
    <col min="12" max="16384" width="11.42578125" style="32"/>
  </cols>
  <sheetData>
    <row r="1" spans="1:11" ht="15" thickBot="1">
      <c r="A1" s="118" t="s">
        <v>119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1" s="56" customFormat="1" ht="57" customHeight="1" thickBot="1">
      <c r="A2" s="119" t="s">
        <v>12</v>
      </c>
      <c r="B2" s="120"/>
      <c r="C2" s="120"/>
      <c r="D2" s="120"/>
      <c r="E2" s="121"/>
      <c r="F2" s="55" t="s">
        <v>73</v>
      </c>
      <c r="G2" s="55" t="s">
        <v>74</v>
      </c>
      <c r="H2" s="55" t="s">
        <v>75</v>
      </c>
      <c r="I2" s="55" t="s">
        <v>26</v>
      </c>
      <c r="J2" s="55" t="s">
        <v>76</v>
      </c>
      <c r="K2" s="57" t="s">
        <v>117</v>
      </c>
    </row>
    <row r="3" spans="1:11">
      <c r="A3" s="109" t="s">
        <v>116</v>
      </c>
      <c r="B3" s="110" t="s">
        <v>2</v>
      </c>
      <c r="C3" s="111"/>
      <c r="D3" s="111"/>
      <c r="E3" s="111"/>
      <c r="F3" s="33"/>
      <c r="G3" s="33"/>
      <c r="H3" s="33"/>
      <c r="I3" s="33"/>
      <c r="J3" s="34">
        <f>(F3*G3*H3*I3)/1000</f>
        <v>0</v>
      </c>
      <c r="K3" s="61" t="e">
        <f>(J3/$J$54)*100</f>
        <v>#DIV/0!</v>
      </c>
    </row>
    <row r="4" spans="1:11">
      <c r="A4" s="101"/>
      <c r="B4" s="99" t="s">
        <v>1</v>
      </c>
      <c r="C4" s="100"/>
      <c r="D4" s="100"/>
      <c r="E4" s="100"/>
      <c r="F4" s="35"/>
      <c r="G4" s="35"/>
      <c r="H4" s="35"/>
      <c r="I4" s="35"/>
      <c r="J4" s="36">
        <f t="shared" ref="J4:J53" si="0">(F4*G4*H4*I4)/1000</f>
        <v>0</v>
      </c>
      <c r="K4" s="60" t="e">
        <f t="shared" ref="K4:K53" si="1">(J4/$J$54)*100</f>
        <v>#DIV/0!</v>
      </c>
    </row>
    <row r="5" spans="1:11">
      <c r="A5" s="101"/>
      <c r="B5" s="99" t="s">
        <v>0</v>
      </c>
      <c r="C5" s="100"/>
      <c r="D5" s="100"/>
      <c r="E5" s="100"/>
      <c r="F5" s="35"/>
      <c r="G5" s="35"/>
      <c r="H5" s="35"/>
      <c r="I5" s="35"/>
      <c r="J5" s="36">
        <f t="shared" si="0"/>
        <v>0</v>
      </c>
      <c r="K5" s="60" t="e">
        <f t="shared" si="1"/>
        <v>#DIV/0!</v>
      </c>
    </row>
    <row r="6" spans="1:11">
      <c r="A6" s="101"/>
      <c r="B6" s="99" t="s">
        <v>3</v>
      </c>
      <c r="C6" s="100"/>
      <c r="D6" s="100"/>
      <c r="E6" s="100"/>
      <c r="F6" s="35"/>
      <c r="G6" s="35"/>
      <c r="H6" s="35"/>
      <c r="I6" s="35"/>
      <c r="J6" s="36">
        <f t="shared" si="0"/>
        <v>0</v>
      </c>
      <c r="K6" s="60" t="e">
        <f t="shared" si="1"/>
        <v>#DIV/0!</v>
      </c>
    </row>
    <row r="7" spans="1:11">
      <c r="A7" s="101"/>
      <c r="B7" s="99" t="s">
        <v>4</v>
      </c>
      <c r="C7" s="100"/>
      <c r="D7" s="100"/>
      <c r="E7" s="100"/>
      <c r="F7" s="35"/>
      <c r="G7" s="35"/>
      <c r="H7" s="35"/>
      <c r="I7" s="35"/>
      <c r="J7" s="36">
        <f t="shared" si="0"/>
        <v>0</v>
      </c>
      <c r="K7" s="60" t="e">
        <f t="shared" si="1"/>
        <v>#DIV/0!</v>
      </c>
    </row>
    <row r="8" spans="1:11">
      <c r="A8" s="101"/>
      <c r="B8" s="99" t="s">
        <v>5</v>
      </c>
      <c r="C8" s="100"/>
      <c r="D8" s="100"/>
      <c r="E8" s="100"/>
      <c r="F8" s="35"/>
      <c r="G8" s="35"/>
      <c r="H8" s="35"/>
      <c r="I8" s="35"/>
      <c r="J8" s="36">
        <f t="shared" si="0"/>
        <v>0</v>
      </c>
      <c r="K8" s="60" t="e">
        <f t="shared" si="1"/>
        <v>#DIV/0!</v>
      </c>
    </row>
    <row r="9" spans="1:11">
      <c r="A9" s="101"/>
      <c r="B9" s="99" t="s">
        <v>6</v>
      </c>
      <c r="C9" s="100"/>
      <c r="D9" s="100"/>
      <c r="E9" s="100"/>
      <c r="F9" s="35"/>
      <c r="G9" s="35"/>
      <c r="H9" s="35"/>
      <c r="I9" s="35"/>
      <c r="J9" s="36">
        <f t="shared" si="0"/>
        <v>0</v>
      </c>
      <c r="K9" s="60" t="e">
        <f t="shared" si="1"/>
        <v>#DIV/0!</v>
      </c>
    </row>
    <row r="10" spans="1:11">
      <c r="A10" s="101"/>
      <c r="B10" s="99" t="s">
        <v>7</v>
      </c>
      <c r="C10" s="100"/>
      <c r="D10" s="100"/>
      <c r="E10" s="100"/>
      <c r="F10" s="35"/>
      <c r="G10" s="35"/>
      <c r="H10" s="35"/>
      <c r="I10" s="35"/>
      <c r="J10" s="36">
        <f t="shared" si="0"/>
        <v>0</v>
      </c>
      <c r="K10" s="60" t="e">
        <f t="shared" si="1"/>
        <v>#DIV/0!</v>
      </c>
    </row>
    <row r="11" spans="1:11">
      <c r="A11" s="101"/>
      <c r="B11" s="99" t="s">
        <v>8</v>
      </c>
      <c r="C11" s="100"/>
      <c r="D11" s="100"/>
      <c r="E11" s="100"/>
      <c r="F11" s="35"/>
      <c r="G11" s="35"/>
      <c r="H11" s="35"/>
      <c r="I11" s="35"/>
      <c r="J11" s="36">
        <f t="shared" si="0"/>
        <v>0</v>
      </c>
      <c r="K11" s="60" t="e">
        <f t="shared" si="1"/>
        <v>#DIV/0!</v>
      </c>
    </row>
    <row r="12" spans="1:11">
      <c r="A12" s="101"/>
      <c r="B12" s="99" t="s">
        <v>10</v>
      </c>
      <c r="C12" s="100"/>
      <c r="D12" s="100"/>
      <c r="E12" s="100"/>
      <c r="F12" s="35"/>
      <c r="G12" s="35"/>
      <c r="H12" s="35"/>
      <c r="I12" s="35"/>
      <c r="J12" s="36">
        <f t="shared" si="0"/>
        <v>0</v>
      </c>
      <c r="K12" s="60" t="e">
        <f t="shared" si="1"/>
        <v>#DIV/0!</v>
      </c>
    </row>
    <row r="13" spans="1:11">
      <c r="A13" s="101"/>
      <c r="B13" s="99" t="s">
        <v>9</v>
      </c>
      <c r="C13" s="100"/>
      <c r="D13" s="100"/>
      <c r="E13" s="100"/>
      <c r="F13" s="35"/>
      <c r="G13" s="35"/>
      <c r="H13" s="35"/>
      <c r="I13" s="35"/>
      <c r="J13" s="36">
        <f t="shared" si="0"/>
        <v>0</v>
      </c>
      <c r="K13" s="60" t="e">
        <f t="shared" si="1"/>
        <v>#DIV/0!</v>
      </c>
    </row>
    <row r="14" spans="1:11" ht="15" thickBot="1">
      <c r="A14" s="102"/>
      <c r="B14" s="105" t="s">
        <v>11</v>
      </c>
      <c r="C14" s="106"/>
      <c r="D14" s="106"/>
      <c r="E14" s="106"/>
      <c r="F14" s="37"/>
      <c r="G14" s="37"/>
      <c r="H14" s="37"/>
      <c r="I14" s="37"/>
      <c r="J14" s="38">
        <f t="shared" si="0"/>
        <v>0</v>
      </c>
      <c r="K14" s="62" t="e">
        <f t="shared" si="1"/>
        <v>#DIV/0!</v>
      </c>
    </row>
    <row r="15" spans="1:11">
      <c r="A15" s="109" t="s">
        <v>118</v>
      </c>
      <c r="B15" s="110" t="s">
        <v>27</v>
      </c>
      <c r="C15" s="111"/>
      <c r="D15" s="111"/>
      <c r="E15" s="111"/>
      <c r="F15" s="33"/>
      <c r="G15" s="39"/>
      <c r="H15" s="39"/>
      <c r="I15" s="39"/>
      <c r="J15" s="34">
        <f t="shared" si="0"/>
        <v>0</v>
      </c>
      <c r="K15" s="61" t="e">
        <f t="shared" si="1"/>
        <v>#DIV/0!</v>
      </c>
    </row>
    <row r="16" spans="1:11">
      <c r="A16" s="101"/>
      <c r="B16" s="99" t="s">
        <v>28</v>
      </c>
      <c r="C16" s="100"/>
      <c r="D16" s="100"/>
      <c r="E16" s="100"/>
      <c r="F16" s="35"/>
      <c r="G16" s="40"/>
      <c r="H16" s="40"/>
      <c r="I16" s="40"/>
      <c r="J16" s="36">
        <f t="shared" si="0"/>
        <v>0</v>
      </c>
      <c r="K16" s="60" t="e">
        <f t="shared" si="1"/>
        <v>#DIV/0!</v>
      </c>
    </row>
    <row r="17" spans="1:11">
      <c r="A17" s="101"/>
      <c r="B17" s="103" t="s">
        <v>30</v>
      </c>
      <c r="C17" s="104"/>
      <c r="D17" s="104"/>
      <c r="E17" s="104"/>
      <c r="F17" s="41"/>
      <c r="G17" s="42"/>
      <c r="H17" s="40"/>
      <c r="I17" s="40"/>
      <c r="J17" s="36">
        <f t="shared" si="0"/>
        <v>0</v>
      </c>
      <c r="K17" s="60" t="e">
        <f t="shared" si="1"/>
        <v>#DIV/0!</v>
      </c>
    </row>
    <row r="18" spans="1:11">
      <c r="A18" s="101"/>
      <c r="B18" s="99" t="s">
        <v>31</v>
      </c>
      <c r="C18" s="100"/>
      <c r="D18" s="100"/>
      <c r="E18" s="100"/>
      <c r="F18" s="35"/>
      <c r="G18" s="40"/>
      <c r="H18" s="40"/>
      <c r="I18" s="40"/>
      <c r="J18" s="36">
        <f t="shared" si="0"/>
        <v>0</v>
      </c>
      <c r="K18" s="60" t="e">
        <f t="shared" si="1"/>
        <v>#DIV/0!</v>
      </c>
    </row>
    <row r="19" spans="1:11" ht="15" thickBot="1">
      <c r="A19" s="101"/>
      <c r="B19" s="107" t="s">
        <v>32</v>
      </c>
      <c r="C19" s="108"/>
      <c r="D19" s="108"/>
      <c r="E19" s="108"/>
      <c r="F19" s="43"/>
      <c r="G19" s="44"/>
      <c r="H19" s="44"/>
      <c r="I19" s="44"/>
      <c r="J19" s="45">
        <f t="shared" si="0"/>
        <v>0</v>
      </c>
      <c r="K19" s="62" t="e">
        <f t="shared" si="1"/>
        <v>#DIV/0!</v>
      </c>
    </row>
    <row r="20" spans="1:11" ht="29.25" customHeight="1">
      <c r="A20" s="109" t="s">
        <v>115</v>
      </c>
      <c r="B20" s="112" t="s">
        <v>38</v>
      </c>
      <c r="C20" s="113"/>
      <c r="D20" s="113"/>
      <c r="E20" s="113"/>
      <c r="F20" s="46"/>
      <c r="G20" s="39"/>
      <c r="H20" s="39"/>
      <c r="I20" s="39"/>
      <c r="J20" s="34">
        <f t="shared" si="0"/>
        <v>0</v>
      </c>
      <c r="K20" s="61" t="e">
        <f t="shared" si="1"/>
        <v>#DIV/0!</v>
      </c>
    </row>
    <row r="21" spans="1:11" ht="30.75" customHeight="1">
      <c r="A21" s="101"/>
      <c r="B21" s="114" t="s">
        <v>39</v>
      </c>
      <c r="C21" s="115"/>
      <c r="D21" s="115"/>
      <c r="E21" s="115"/>
      <c r="F21" s="47"/>
      <c r="G21" s="40"/>
      <c r="H21" s="40"/>
      <c r="I21" s="40"/>
      <c r="J21" s="48">
        <f t="shared" si="0"/>
        <v>0</v>
      </c>
      <c r="K21" s="60" t="e">
        <f t="shared" si="1"/>
        <v>#DIV/0!</v>
      </c>
    </row>
    <row r="22" spans="1:11" ht="27.75" customHeight="1">
      <c r="A22" s="101"/>
      <c r="B22" s="114" t="s">
        <v>40</v>
      </c>
      <c r="C22" s="115"/>
      <c r="D22" s="115"/>
      <c r="E22" s="115"/>
      <c r="F22" s="47"/>
      <c r="G22" s="40"/>
      <c r="H22" s="40"/>
      <c r="I22" s="40"/>
      <c r="J22" s="48">
        <f t="shared" si="0"/>
        <v>0</v>
      </c>
      <c r="K22" s="60" t="e">
        <f t="shared" si="1"/>
        <v>#DIV/0!</v>
      </c>
    </row>
    <row r="23" spans="1:11" ht="29.25" customHeight="1">
      <c r="A23" s="101"/>
      <c r="B23" s="114" t="s">
        <v>41</v>
      </c>
      <c r="C23" s="115"/>
      <c r="D23" s="115"/>
      <c r="E23" s="115"/>
      <c r="F23" s="47"/>
      <c r="G23" s="40"/>
      <c r="H23" s="40"/>
      <c r="I23" s="40"/>
      <c r="J23" s="48">
        <f t="shared" si="0"/>
        <v>0</v>
      </c>
      <c r="K23" s="60" t="e">
        <f t="shared" si="1"/>
        <v>#DIV/0!</v>
      </c>
    </row>
    <row r="24" spans="1:11" ht="30" customHeight="1">
      <c r="A24" s="101"/>
      <c r="B24" s="114" t="s">
        <v>42</v>
      </c>
      <c r="C24" s="115"/>
      <c r="D24" s="115"/>
      <c r="E24" s="115"/>
      <c r="F24" s="47"/>
      <c r="G24" s="40"/>
      <c r="H24" s="40"/>
      <c r="I24" s="40"/>
      <c r="J24" s="48">
        <f t="shared" si="0"/>
        <v>0</v>
      </c>
      <c r="K24" s="60" t="e">
        <f t="shared" si="1"/>
        <v>#DIV/0!</v>
      </c>
    </row>
    <row r="25" spans="1:11" ht="27.75" customHeight="1">
      <c r="A25" s="101"/>
      <c r="B25" s="114" t="s">
        <v>43</v>
      </c>
      <c r="C25" s="115"/>
      <c r="D25" s="115"/>
      <c r="E25" s="115"/>
      <c r="F25" s="47"/>
      <c r="G25" s="40"/>
      <c r="H25" s="40"/>
      <c r="I25" s="40"/>
      <c r="J25" s="48">
        <f t="shared" si="0"/>
        <v>0</v>
      </c>
      <c r="K25" s="60" t="e">
        <f t="shared" si="1"/>
        <v>#DIV/0!</v>
      </c>
    </row>
    <row r="26" spans="1:11" ht="30" customHeight="1" thickBot="1">
      <c r="A26" s="102"/>
      <c r="B26" s="116" t="s">
        <v>44</v>
      </c>
      <c r="C26" s="117"/>
      <c r="D26" s="117"/>
      <c r="E26" s="117"/>
      <c r="F26" s="49"/>
      <c r="G26" s="50"/>
      <c r="H26" s="50"/>
      <c r="I26" s="50"/>
      <c r="J26" s="51">
        <f t="shared" si="0"/>
        <v>0</v>
      </c>
      <c r="K26" s="62" t="e">
        <f t="shared" si="1"/>
        <v>#DIV/0!</v>
      </c>
    </row>
    <row r="27" spans="1:11" ht="15" customHeight="1">
      <c r="A27" s="101" t="s">
        <v>114</v>
      </c>
      <c r="B27" s="103" t="s">
        <v>56</v>
      </c>
      <c r="C27" s="104"/>
      <c r="D27" s="104"/>
      <c r="E27" s="104"/>
      <c r="F27" s="41"/>
      <c r="G27" s="42"/>
      <c r="H27" s="42"/>
      <c r="I27" s="42"/>
      <c r="J27" s="36">
        <f t="shared" si="0"/>
        <v>0</v>
      </c>
      <c r="K27" s="61" t="e">
        <f t="shared" si="1"/>
        <v>#DIV/0!</v>
      </c>
    </row>
    <row r="28" spans="1:11" ht="15" customHeight="1">
      <c r="A28" s="101"/>
      <c r="B28" s="99" t="s">
        <v>55</v>
      </c>
      <c r="C28" s="100"/>
      <c r="D28" s="100"/>
      <c r="E28" s="100"/>
      <c r="F28" s="35"/>
      <c r="G28" s="40"/>
      <c r="H28" s="40"/>
      <c r="I28" s="40"/>
      <c r="J28" s="36">
        <f t="shared" si="0"/>
        <v>0</v>
      </c>
      <c r="K28" s="60" t="e">
        <f t="shared" si="1"/>
        <v>#DIV/0!</v>
      </c>
    </row>
    <row r="29" spans="1:11" ht="15" customHeight="1">
      <c r="A29" s="101"/>
      <c r="B29" s="99" t="s">
        <v>57</v>
      </c>
      <c r="C29" s="100"/>
      <c r="D29" s="100"/>
      <c r="E29" s="100"/>
      <c r="F29" s="35"/>
      <c r="G29" s="40"/>
      <c r="H29" s="40"/>
      <c r="I29" s="40"/>
      <c r="J29" s="36">
        <f t="shared" si="0"/>
        <v>0</v>
      </c>
      <c r="K29" s="60" t="e">
        <f t="shared" si="1"/>
        <v>#DIV/0!</v>
      </c>
    </row>
    <row r="30" spans="1:11" ht="15" customHeight="1">
      <c r="A30" s="101"/>
      <c r="B30" s="99" t="s">
        <v>58</v>
      </c>
      <c r="C30" s="100"/>
      <c r="D30" s="100"/>
      <c r="E30" s="100"/>
      <c r="F30" s="35"/>
      <c r="G30" s="40"/>
      <c r="H30" s="40"/>
      <c r="I30" s="40"/>
      <c r="J30" s="36">
        <f t="shared" si="0"/>
        <v>0</v>
      </c>
      <c r="K30" s="60" t="e">
        <f t="shared" si="1"/>
        <v>#DIV/0!</v>
      </c>
    </row>
    <row r="31" spans="1:11" ht="15" customHeight="1">
      <c r="A31" s="101"/>
      <c r="B31" s="99" t="s">
        <v>59</v>
      </c>
      <c r="C31" s="100"/>
      <c r="D31" s="100"/>
      <c r="E31" s="100"/>
      <c r="F31" s="35"/>
      <c r="G31" s="40"/>
      <c r="H31" s="40"/>
      <c r="I31" s="40"/>
      <c r="J31" s="36">
        <f t="shared" si="0"/>
        <v>0</v>
      </c>
      <c r="K31" s="60" t="e">
        <f t="shared" si="1"/>
        <v>#DIV/0!</v>
      </c>
    </row>
    <row r="32" spans="1:11" ht="15" customHeight="1">
      <c r="A32" s="101"/>
      <c r="B32" s="99" t="s">
        <v>60</v>
      </c>
      <c r="C32" s="100"/>
      <c r="D32" s="100"/>
      <c r="E32" s="100"/>
      <c r="F32" s="35"/>
      <c r="G32" s="40"/>
      <c r="H32" s="40"/>
      <c r="I32" s="40"/>
      <c r="J32" s="36">
        <f t="shared" si="0"/>
        <v>0</v>
      </c>
      <c r="K32" s="60" t="e">
        <f t="shared" si="1"/>
        <v>#DIV/0!</v>
      </c>
    </row>
    <row r="33" spans="1:11" ht="15" customHeight="1">
      <c r="A33" s="101"/>
      <c r="B33" s="99" t="s">
        <v>87</v>
      </c>
      <c r="C33" s="100"/>
      <c r="D33" s="100"/>
      <c r="E33" s="100"/>
      <c r="F33" s="35"/>
      <c r="G33" s="40"/>
      <c r="H33" s="40"/>
      <c r="I33" s="40"/>
      <c r="J33" s="36">
        <f t="shared" si="0"/>
        <v>0</v>
      </c>
      <c r="K33" s="60" t="e">
        <f t="shared" si="1"/>
        <v>#DIV/0!</v>
      </c>
    </row>
    <row r="34" spans="1:11" ht="15" customHeight="1">
      <c r="A34" s="101"/>
      <c r="B34" s="99" t="s">
        <v>88</v>
      </c>
      <c r="C34" s="100"/>
      <c r="D34" s="100"/>
      <c r="E34" s="100"/>
      <c r="F34" s="35"/>
      <c r="G34" s="40"/>
      <c r="H34" s="40"/>
      <c r="I34" s="40"/>
      <c r="J34" s="36">
        <f t="shared" si="0"/>
        <v>0</v>
      </c>
      <c r="K34" s="60" t="e">
        <f t="shared" si="1"/>
        <v>#DIV/0!</v>
      </c>
    </row>
    <row r="35" spans="1:11" ht="15" customHeight="1">
      <c r="A35" s="101"/>
      <c r="B35" s="99" t="s">
        <v>89</v>
      </c>
      <c r="C35" s="100"/>
      <c r="D35" s="100"/>
      <c r="E35" s="100"/>
      <c r="F35" s="35"/>
      <c r="G35" s="40"/>
      <c r="H35" s="40"/>
      <c r="I35" s="40"/>
      <c r="J35" s="36">
        <f t="shared" si="0"/>
        <v>0</v>
      </c>
      <c r="K35" s="60" t="e">
        <f t="shared" si="1"/>
        <v>#DIV/0!</v>
      </c>
    </row>
    <row r="36" spans="1:11" ht="15" customHeight="1">
      <c r="A36" s="101"/>
      <c r="B36" s="99" t="s">
        <v>90</v>
      </c>
      <c r="C36" s="100"/>
      <c r="D36" s="100"/>
      <c r="E36" s="100"/>
      <c r="F36" s="35"/>
      <c r="G36" s="40"/>
      <c r="H36" s="40"/>
      <c r="I36" s="40"/>
      <c r="J36" s="36">
        <f t="shared" si="0"/>
        <v>0</v>
      </c>
      <c r="K36" s="60" t="e">
        <f t="shared" si="1"/>
        <v>#DIV/0!</v>
      </c>
    </row>
    <row r="37" spans="1:11" ht="15" customHeight="1">
      <c r="A37" s="101"/>
      <c r="B37" s="99" t="s">
        <v>67</v>
      </c>
      <c r="C37" s="100"/>
      <c r="D37" s="100"/>
      <c r="E37" s="100"/>
      <c r="F37" s="35"/>
      <c r="G37" s="40"/>
      <c r="H37" s="40"/>
      <c r="I37" s="40"/>
      <c r="J37" s="36">
        <f t="shared" si="0"/>
        <v>0</v>
      </c>
      <c r="K37" s="60" t="e">
        <f t="shared" si="1"/>
        <v>#DIV/0!</v>
      </c>
    </row>
    <row r="38" spans="1:11" ht="15" customHeight="1">
      <c r="A38" s="101"/>
      <c r="B38" s="99" t="s">
        <v>100</v>
      </c>
      <c r="C38" s="100"/>
      <c r="D38" s="100"/>
      <c r="E38" s="100"/>
      <c r="F38" s="35"/>
      <c r="G38" s="40"/>
      <c r="H38" s="40"/>
      <c r="I38" s="40"/>
      <c r="J38" s="36">
        <f t="shared" si="0"/>
        <v>0</v>
      </c>
      <c r="K38" s="60" t="e">
        <f t="shared" si="1"/>
        <v>#DIV/0!</v>
      </c>
    </row>
    <row r="39" spans="1:11" ht="15" customHeight="1">
      <c r="A39" s="101"/>
      <c r="B39" s="99" t="s">
        <v>91</v>
      </c>
      <c r="C39" s="100"/>
      <c r="D39" s="100"/>
      <c r="E39" s="100"/>
      <c r="F39" s="35"/>
      <c r="G39" s="40"/>
      <c r="H39" s="40"/>
      <c r="I39" s="40"/>
      <c r="J39" s="36">
        <f t="shared" si="0"/>
        <v>0</v>
      </c>
      <c r="K39" s="60" t="e">
        <f t="shared" si="1"/>
        <v>#DIV/0!</v>
      </c>
    </row>
    <row r="40" spans="1:11" ht="15" customHeight="1">
      <c r="A40" s="101"/>
      <c r="B40" s="99" t="s">
        <v>92</v>
      </c>
      <c r="C40" s="100"/>
      <c r="D40" s="100"/>
      <c r="E40" s="100"/>
      <c r="F40" s="35"/>
      <c r="G40" s="40"/>
      <c r="H40" s="40"/>
      <c r="I40" s="40"/>
      <c r="J40" s="36">
        <f t="shared" si="0"/>
        <v>0</v>
      </c>
      <c r="K40" s="60" t="e">
        <f t="shared" si="1"/>
        <v>#DIV/0!</v>
      </c>
    </row>
    <row r="41" spans="1:11" ht="15" customHeight="1">
      <c r="A41" s="101"/>
      <c r="B41" s="99" t="s">
        <v>93</v>
      </c>
      <c r="C41" s="100"/>
      <c r="D41" s="100"/>
      <c r="E41" s="100"/>
      <c r="F41" s="35"/>
      <c r="G41" s="40"/>
      <c r="H41" s="40"/>
      <c r="I41" s="40"/>
      <c r="J41" s="36">
        <f t="shared" si="0"/>
        <v>0</v>
      </c>
      <c r="K41" s="60" t="e">
        <f t="shared" si="1"/>
        <v>#DIV/0!</v>
      </c>
    </row>
    <row r="42" spans="1:11" ht="15" customHeight="1">
      <c r="A42" s="101"/>
      <c r="B42" s="99" t="s">
        <v>94</v>
      </c>
      <c r="C42" s="100"/>
      <c r="D42" s="100"/>
      <c r="E42" s="100"/>
      <c r="F42" s="35"/>
      <c r="G42" s="40"/>
      <c r="H42" s="40"/>
      <c r="I42" s="40"/>
      <c r="J42" s="36">
        <f t="shared" si="0"/>
        <v>0</v>
      </c>
      <c r="K42" s="60" t="e">
        <f t="shared" si="1"/>
        <v>#DIV/0!</v>
      </c>
    </row>
    <row r="43" spans="1:11" ht="15" customHeight="1">
      <c r="A43" s="101"/>
      <c r="B43" s="99" t="s">
        <v>95</v>
      </c>
      <c r="C43" s="100"/>
      <c r="D43" s="100"/>
      <c r="E43" s="100"/>
      <c r="F43" s="35"/>
      <c r="G43" s="40"/>
      <c r="H43" s="40"/>
      <c r="I43" s="40"/>
      <c r="J43" s="36">
        <f t="shared" si="0"/>
        <v>0</v>
      </c>
      <c r="K43" s="60" t="e">
        <f t="shared" si="1"/>
        <v>#DIV/0!</v>
      </c>
    </row>
    <row r="44" spans="1:11" ht="15" customHeight="1">
      <c r="A44" s="101"/>
      <c r="B44" s="99" t="s">
        <v>97</v>
      </c>
      <c r="C44" s="100"/>
      <c r="D44" s="100"/>
      <c r="E44" s="100"/>
      <c r="F44" s="35"/>
      <c r="G44" s="40"/>
      <c r="H44" s="40"/>
      <c r="I44" s="40"/>
      <c r="J44" s="36">
        <f t="shared" si="0"/>
        <v>0</v>
      </c>
      <c r="K44" s="60" t="e">
        <f t="shared" si="1"/>
        <v>#DIV/0!</v>
      </c>
    </row>
    <row r="45" spans="1:11" ht="15" customHeight="1">
      <c r="A45" s="101"/>
      <c r="B45" s="99" t="s">
        <v>96</v>
      </c>
      <c r="C45" s="100"/>
      <c r="D45" s="100"/>
      <c r="E45" s="100"/>
      <c r="F45" s="35"/>
      <c r="G45" s="40"/>
      <c r="H45" s="40"/>
      <c r="I45" s="40"/>
      <c r="J45" s="36">
        <f t="shared" si="0"/>
        <v>0</v>
      </c>
      <c r="K45" s="60" t="e">
        <f t="shared" si="1"/>
        <v>#DIV/0!</v>
      </c>
    </row>
    <row r="46" spans="1:11" ht="15" customHeight="1">
      <c r="A46" s="101"/>
      <c r="B46" s="99" t="s">
        <v>98</v>
      </c>
      <c r="C46" s="100"/>
      <c r="D46" s="100"/>
      <c r="E46" s="100"/>
      <c r="F46" s="35"/>
      <c r="G46" s="40"/>
      <c r="H46" s="40"/>
      <c r="I46" s="40"/>
      <c r="J46" s="36">
        <f t="shared" si="0"/>
        <v>0</v>
      </c>
      <c r="K46" s="60" t="e">
        <f t="shared" si="1"/>
        <v>#DIV/0!</v>
      </c>
    </row>
    <row r="47" spans="1:11" ht="15" customHeight="1">
      <c r="A47" s="101"/>
      <c r="B47" s="99" t="s">
        <v>84</v>
      </c>
      <c r="C47" s="100"/>
      <c r="D47" s="100"/>
      <c r="E47" s="100"/>
      <c r="F47" s="35"/>
      <c r="G47" s="40"/>
      <c r="H47" s="40"/>
      <c r="I47" s="40"/>
      <c r="J47" s="36">
        <f t="shared" si="0"/>
        <v>0</v>
      </c>
      <c r="K47" s="60" t="e">
        <f t="shared" si="1"/>
        <v>#DIV/0!</v>
      </c>
    </row>
    <row r="48" spans="1:11" ht="15" customHeight="1">
      <c r="A48" s="101"/>
      <c r="B48" s="99" t="s">
        <v>99</v>
      </c>
      <c r="C48" s="100"/>
      <c r="D48" s="100"/>
      <c r="E48" s="100"/>
      <c r="F48" s="35"/>
      <c r="G48" s="40"/>
      <c r="H48" s="40"/>
      <c r="I48" s="40"/>
      <c r="J48" s="36">
        <f t="shared" si="0"/>
        <v>0</v>
      </c>
      <c r="K48" s="60" t="e">
        <f t="shared" si="1"/>
        <v>#DIV/0!</v>
      </c>
    </row>
    <row r="49" spans="1:11" ht="15" customHeight="1">
      <c r="A49" s="101"/>
      <c r="B49" s="99" t="s">
        <v>101</v>
      </c>
      <c r="C49" s="100"/>
      <c r="D49" s="100"/>
      <c r="E49" s="100"/>
      <c r="F49" s="35"/>
      <c r="G49" s="40"/>
      <c r="H49" s="40"/>
      <c r="I49" s="40"/>
      <c r="J49" s="36">
        <f t="shared" si="0"/>
        <v>0</v>
      </c>
      <c r="K49" s="60" t="e">
        <f t="shared" si="1"/>
        <v>#DIV/0!</v>
      </c>
    </row>
    <row r="50" spans="1:11" ht="15" customHeight="1">
      <c r="A50" s="101"/>
      <c r="B50" s="99" t="s">
        <v>102</v>
      </c>
      <c r="C50" s="100"/>
      <c r="D50" s="100"/>
      <c r="E50" s="100"/>
      <c r="F50" s="35"/>
      <c r="G50" s="40"/>
      <c r="H50" s="40"/>
      <c r="I50" s="40"/>
      <c r="J50" s="36">
        <f t="shared" si="0"/>
        <v>0</v>
      </c>
      <c r="K50" s="60" t="e">
        <f t="shared" si="1"/>
        <v>#DIV/0!</v>
      </c>
    </row>
    <row r="51" spans="1:11" ht="15" customHeight="1">
      <c r="A51" s="101"/>
      <c r="B51" s="99" t="s">
        <v>103</v>
      </c>
      <c r="C51" s="100"/>
      <c r="D51" s="100"/>
      <c r="E51" s="100"/>
      <c r="F51" s="35"/>
      <c r="G51" s="40"/>
      <c r="H51" s="40"/>
      <c r="I51" s="40"/>
      <c r="J51" s="36">
        <f t="shared" si="0"/>
        <v>0</v>
      </c>
      <c r="K51" s="60" t="e">
        <f t="shared" si="1"/>
        <v>#DIV/0!</v>
      </c>
    </row>
    <row r="52" spans="1:11" ht="15" customHeight="1">
      <c r="A52" s="101"/>
      <c r="B52" s="99" t="s">
        <v>69</v>
      </c>
      <c r="C52" s="100"/>
      <c r="D52" s="100"/>
      <c r="E52" s="100"/>
      <c r="F52" s="35"/>
      <c r="G52" s="40"/>
      <c r="H52" s="40"/>
      <c r="I52" s="40"/>
      <c r="J52" s="36">
        <f t="shared" si="0"/>
        <v>0</v>
      </c>
      <c r="K52" s="60" t="e">
        <f t="shared" si="1"/>
        <v>#DIV/0!</v>
      </c>
    </row>
    <row r="53" spans="1:11" ht="15.75" customHeight="1" thickBot="1">
      <c r="A53" s="102"/>
      <c r="B53" s="105" t="s">
        <v>71</v>
      </c>
      <c r="C53" s="106"/>
      <c r="D53" s="106"/>
      <c r="E53" s="106"/>
      <c r="F53" s="37"/>
      <c r="G53" s="50"/>
      <c r="H53" s="50"/>
      <c r="I53" s="50"/>
      <c r="J53" s="36">
        <f t="shared" si="0"/>
        <v>0</v>
      </c>
      <c r="K53" s="62" t="e">
        <f t="shared" si="1"/>
        <v>#DIV/0!</v>
      </c>
    </row>
    <row r="54" spans="1:11" ht="32.25" customHeight="1" thickBot="1">
      <c r="A54" s="52"/>
      <c r="B54" s="95"/>
      <c r="C54" s="95"/>
      <c r="D54" s="95"/>
      <c r="E54" s="95"/>
      <c r="F54" s="53"/>
      <c r="G54" s="96" t="s">
        <v>77</v>
      </c>
      <c r="H54" s="97"/>
      <c r="I54" s="98"/>
      <c r="J54" s="54">
        <f>SUMIF(J3:J53,"&gt;0",J3:J53)</f>
        <v>0</v>
      </c>
      <c r="K54" s="59" t="e">
        <f>SUM(K3:K53)</f>
        <v>#DIV/0!</v>
      </c>
    </row>
    <row r="55" spans="1:11">
      <c r="A55" s="52"/>
      <c r="B55" s="94"/>
      <c r="C55" s="94"/>
      <c r="D55" s="94"/>
      <c r="E55" s="94"/>
      <c r="F55" s="53"/>
      <c r="G55" s="52"/>
      <c r="H55" s="52"/>
      <c r="I55" s="52"/>
      <c r="J55" s="52"/>
    </row>
    <row r="56" spans="1:11">
      <c r="A56" s="52"/>
      <c r="B56" s="94"/>
      <c r="C56" s="94"/>
      <c r="D56" s="94"/>
      <c r="E56" s="94"/>
      <c r="F56" s="53"/>
      <c r="G56" s="52"/>
      <c r="H56" s="52"/>
      <c r="I56" s="52"/>
      <c r="J56" s="52"/>
    </row>
    <row r="57" spans="1:11">
      <c r="A57" s="52"/>
      <c r="B57" s="94"/>
      <c r="C57" s="94"/>
      <c r="D57" s="94"/>
      <c r="E57" s="94"/>
      <c r="F57" s="53"/>
      <c r="G57" s="52"/>
      <c r="H57" s="52"/>
      <c r="I57" s="52"/>
      <c r="J57" s="52"/>
    </row>
    <row r="58" spans="1:11">
      <c r="A58" s="52"/>
      <c r="B58" s="94"/>
      <c r="C58" s="94"/>
      <c r="D58" s="94"/>
      <c r="E58" s="94"/>
      <c r="F58" s="53"/>
      <c r="G58" s="52"/>
      <c r="H58" s="52"/>
      <c r="I58" s="52"/>
      <c r="J58" s="52"/>
    </row>
    <row r="59" spans="1:11">
      <c r="A59" s="52"/>
      <c r="B59" s="94"/>
      <c r="C59" s="94"/>
      <c r="D59" s="94"/>
      <c r="E59" s="94"/>
      <c r="F59" s="53"/>
      <c r="G59" s="52"/>
      <c r="H59" s="52"/>
      <c r="I59" s="52"/>
      <c r="J59" s="52"/>
    </row>
    <row r="60" spans="1:11">
      <c r="A60" s="52"/>
      <c r="B60" s="94"/>
      <c r="C60" s="94"/>
      <c r="D60" s="94"/>
      <c r="E60" s="94"/>
      <c r="F60" s="53"/>
      <c r="G60" s="52"/>
      <c r="H60" s="52"/>
      <c r="I60" s="52"/>
      <c r="J60" s="52"/>
    </row>
    <row r="61" spans="1:11">
      <c r="A61" s="52"/>
      <c r="B61" s="94"/>
      <c r="C61" s="94"/>
      <c r="D61" s="94"/>
      <c r="E61" s="94"/>
      <c r="F61" s="53"/>
      <c r="G61" s="52"/>
      <c r="H61" s="52"/>
      <c r="I61" s="52"/>
      <c r="J61" s="52"/>
    </row>
    <row r="62" spans="1:11">
      <c r="A62" s="52"/>
      <c r="B62" s="94"/>
      <c r="C62" s="94"/>
      <c r="D62" s="94"/>
      <c r="E62" s="94"/>
      <c r="F62" s="53"/>
      <c r="G62" s="52"/>
      <c r="H62" s="52"/>
      <c r="I62" s="52"/>
      <c r="J62" s="52"/>
    </row>
    <row r="63" spans="1:11">
      <c r="A63" s="52"/>
      <c r="B63" s="94"/>
      <c r="C63" s="94"/>
      <c r="D63" s="94"/>
      <c r="E63" s="94"/>
      <c r="F63" s="53"/>
      <c r="G63" s="52"/>
      <c r="H63" s="52"/>
      <c r="I63" s="52"/>
      <c r="J63" s="52"/>
    </row>
    <row r="64" spans="1:11">
      <c r="A64" s="52"/>
      <c r="B64" s="94"/>
      <c r="C64" s="94"/>
      <c r="D64" s="94"/>
      <c r="E64" s="94"/>
      <c r="F64" s="53"/>
      <c r="G64" s="52"/>
      <c r="H64" s="52"/>
      <c r="I64" s="52"/>
      <c r="J64" s="52"/>
    </row>
    <row r="65" spans="1:11">
      <c r="A65" s="52"/>
      <c r="B65" s="94"/>
      <c r="C65" s="94"/>
      <c r="D65" s="94"/>
      <c r="E65" s="94"/>
      <c r="F65" s="53"/>
      <c r="G65" s="52"/>
      <c r="H65" s="52"/>
      <c r="I65" s="52"/>
      <c r="J65" s="52"/>
    </row>
    <row r="66" spans="1:11">
      <c r="B66" s="94"/>
      <c r="C66" s="94"/>
      <c r="D66" s="94"/>
      <c r="E66" s="94"/>
      <c r="F66" s="53"/>
      <c r="G66" s="52"/>
      <c r="H66" s="52"/>
      <c r="I66" s="52"/>
      <c r="J66" s="52"/>
    </row>
    <row r="67" spans="1:11">
      <c r="A67" s="52"/>
      <c r="B67" s="94"/>
      <c r="C67" s="94"/>
      <c r="D67" s="94"/>
      <c r="E67" s="94"/>
      <c r="F67" s="53"/>
      <c r="G67" s="52"/>
      <c r="H67" s="52"/>
      <c r="I67" s="52"/>
      <c r="J67" s="52"/>
      <c r="K67" s="52"/>
    </row>
    <row r="68" spans="1:11">
      <c r="A68" s="52"/>
      <c r="B68" s="94"/>
      <c r="C68" s="94"/>
      <c r="D68" s="94"/>
      <c r="E68" s="94"/>
      <c r="F68" s="53"/>
      <c r="G68" s="52"/>
      <c r="H68" s="52"/>
      <c r="I68" s="52"/>
      <c r="J68" s="52"/>
      <c r="K68" s="52"/>
    </row>
    <row r="69" spans="1:11">
      <c r="A69" s="52"/>
      <c r="B69" s="94"/>
      <c r="C69" s="94"/>
      <c r="D69" s="94"/>
      <c r="E69" s="94"/>
      <c r="F69" s="53"/>
      <c r="G69" s="52"/>
      <c r="H69" s="52"/>
      <c r="I69" s="52"/>
      <c r="J69" s="52"/>
      <c r="K69" s="52"/>
    </row>
    <row r="70" spans="1:11">
      <c r="A70" s="52"/>
      <c r="B70" s="94"/>
      <c r="C70" s="94"/>
      <c r="D70" s="94"/>
      <c r="E70" s="94"/>
      <c r="F70" s="53"/>
      <c r="G70" s="52"/>
      <c r="H70" s="52"/>
      <c r="I70" s="52"/>
      <c r="J70" s="52"/>
      <c r="K70" s="52"/>
    </row>
    <row r="71" spans="1:11">
      <c r="A71" s="52"/>
      <c r="B71" s="94"/>
      <c r="C71" s="94"/>
      <c r="D71" s="94"/>
      <c r="E71" s="94"/>
      <c r="F71" s="53"/>
      <c r="G71" s="52"/>
      <c r="H71" s="52"/>
      <c r="I71" s="52"/>
      <c r="J71" s="52"/>
      <c r="K71" s="52"/>
    </row>
    <row r="72" spans="1:11">
      <c r="A72" s="52"/>
      <c r="B72" s="94"/>
      <c r="C72" s="94"/>
      <c r="D72" s="94"/>
      <c r="E72" s="94"/>
      <c r="F72" s="53"/>
      <c r="G72" s="52"/>
      <c r="H72" s="52"/>
      <c r="I72" s="52"/>
      <c r="J72" s="52"/>
      <c r="K72" s="52"/>
    </row>
    <row r="73" spans="1:11">
      <c r="A73" s="52"/>
      <c r="B73" s="94"/>
      <c r="C73" s="94"/>
      <c r="D73" s="94"/>
      <c r="E73" s="94"/>
      <c r="F73" s="53"/>
      <c r="G73" s="52"/>
      <c r="H73" s="52"/>
      <c r="I73" s="52"/>
      <c r="J73" s="52"/>
      <c r="K73" s="52"/>
    </row>
    <row r="74" spans="1:11">
      <c r="A74" s="52"/>
      <c r="B74" s="94"/>
      <c r="C74" s="94"/>
      <c r="D74" s="94"/>
      <c r="E74" s="94"/>
      <c r="F74" s="53"/>
      <c r="G74" s="52"/>
      <c r="H74" s="52"/>
      <c r="I74" s="52"/>
      <c r="J74" s="52"/>
      <c r="K74" s="52"/>
    </row>
    <row r="75" spans="1:11">
      <c r="A75" s="52"/>
      <c r="B75" s="94"/>
      <c r="C75" s="94"/>
      <c r="D75" s="94"/>
      <c r="E75" s="94"/>
      <c r="F75" s="53"/>
      <c r="G75" s="52"/>
      <c r="H75" s="52"/>
      <c r="I75" s="52"/>
      <c r="J75" s="52"/>
      <c r="K75" s="52"/>
    </row>
    <row r="76" spans="1:11">
      <c r="A76" s="52"/>
      <c r="B76" s="94"/>
      <c r="C76" s="94"/>
      <c r="D76" s="94"/>
      <c r="E76" s="94"/>
      <c r="F76" s="53"/>
      <c r="G76" s="52"/>
      <c r="H76" s="52"/>
      <c r="I76" s="52"/>
      <c r="J76" s="52"/>
      <c r="K76" s="52"/>
    </row>
    <row r="77" spans="1:11">
      <c r="A77" s="52"/>
      <c r="B77" s="94"/>
      <c r="C77" s="94"/>
      <c r="D77" s="94"/>
      <c r="E77" s="94"/>
      <c r="F77" s="53"/>
      <c r="G77" s="52"/>
      <c r="H77" s="52"/>
      <c r="I77" s="52"/>
      <c r="J77" s="52"/>
      <c r="K77" s="52"/>
    </row>
    <row r="78" spans="1:11">
      <c r="A78" s="52"/>
      <c r="B78" s="94"/>
      <c r="C78" s="94"/>
      <c r="D78" s="94"/>
      <c r="E78" s="94"/>
      <c r="F78" s="53"/>
      <c r="G78" s="52"/>
      <c r="H78" s="52"/>
      <c r="I78" s="52"/>
      <c r="J78" s="52"/>
      <c r="K78" s="52"/>
    </row>
    <row r="79" spans="1:11">
      <c r="A79" s="52"/>
      <c r="B79" s="94"/>
      <c r="C79" s="94"/>
      <c r="D79" s="94"/>
      <c r="E79" s="94"/>
      <c r="F79" s="53"/>
      <c r="G79" s="52"/>
      <c r="H79" s="52"/>
      <c r="I79" s="52"/>
      <c r="J79" s="52"/>
      <c r="K79" s="52"/>
    </row>
    <row r="80" spans="1:11">
      <c r="A80" s="52"/>
      <c r="B80" s="94"/>
      <c r="C80" s="94"/>
      <c r="D80" s="94"/>
      <c r="E80" s="94"/>
      <c r="F80" s="53"/>
      <c r="G80" s="52"/>
      <c r="H80" s="52"/>
      <c r="I80" s="52"/>
      <c r="J80" s="52"/>
      <c r="K80" s="52"/>
    </row>
    <row r="81" spans="1:11">
      <c r="A81" s="52"/>
      <c r="B81" s="94"/>
      <c r="C81" s="94"/>
      <c r="D81" s="94"/>
      <c r="E81" s="94"/>
      <c r="F81" s="53"/>
      <c r="G81" s="52"/>
      <c r="H81" s="52"/>
      <c r="I81" s="52"/>
      <c r="J81" s="52"/>
      <c r="K81" s="52"/>
    </row>
    <row r="82" spans="1:11">
      <c r="A82" s="52"/>
      <c r="B82" s="94"/>
      <c r="C82" s="94"/>
      <c r="D82" s="94"/>
      <c r="E82" s="94"/>
      <c r="F82" s="53"/>
      <c r="G82" s="52"/>
      <c r="H82" s="52"/>
      <c r="I82" s="52"/>
      <c r="J82" s="52"/>
      <c r="K82" s="52"/>
    </row>
    <row r="83" spans="1:11">
      <c r="A83" s="52"/>
      <c r="B83" s="94"/>
      <c r="C83" s="94"/>
      <c r="D83" s="94"/>
      <c r="E83" s="94"/>
      <c r="F83" s="53"/>
      <c r="G83" s="52"/>
      <c r="H83" s="52"/>
      <c r="I83" s="52"/>
      <c r="J83" s="52"/>
      <c r="K83" s="52"/>
    </row>
    <row r="84" spans="1:11">
      <c r="A84" s="52"/>
      <c r="B84" s="94"/>
      <c r="C84" s="94"/>
      <c r="D84" s="94"/>
      <c r="E84" s="94"/>
      <c r="F84" s="53"/>
      <c r="G84" s="52"/>
      <c r="H84" s="52"/>
      <c r="I84" s="52"/>
      <c r="J84" s="52"/>
      <c r="K84" s="52"/>
    </row>
    <row r="85" spans="1:11">
      <c r="A85" s="52"/>
      <c r="B85" s="94"/>
      <c r="C85" s="94"/>
      <c r="D85" s="94"/>
      <c r="E85" s="94"/>
      <c r="F85" s="53"/>
      <c r="G85" s="52"/>
      <c r="H85" s="52"/>
      <c r="I85" s="52"/>
      <c r="J85" s="52"/>
      <c r="K85" s="52"/>
    </row>
    <row r="86" spans="1:11">
      <c r="A86" s="52"/>
      <c r="B86" s="94"/>
      <c r="C86" s="94"/>
      <c r="D86" s="94"/>
      <c r="E86" s="94"/>
      <c r="F86" s="53"/>
      <c r="G86" s="52"/>
      <c r="H86" s="52"/>
      <c r="I86" s="52"/>
      <c r="J86" s="52"/>
      <c r="K86" s="52"/>
    </row>
    <row r="87" spans="1:11">
      <c r="A87" s="52"/>
      <c r="B87" s="94"/>
      <c r="C87" s="94"/>
      <c r="D87" s="94"/>
      <c r="E87" s="94"/>
      <c r="F87" s="53"/>
      <c r="G87" s="52"/>
      <c r="H87" s="52"/>
      <c r="I87" s="52"/>
      <c r="J87" s="52"/>
      <c r="K87" s="52"/>
    </row>
    <row r="88" spans="1:11">
      <c r="A88" s="52"/>
      <c r="B88" s="94"/>
      <c r="C88" s="94"/>
      <c r="D88" s="94"/>
      <c r="E88" s="94"/>
      <c r="F88" s="53"/>
      <c r="G88" s="52"/>
      <c r="H88" s="52"/>
      <c r="I88" s="52"/>
      <c r="J88" s="52"/>
      <c r="K88" s="52"/>
    </row>
    <row r="89" spans="1:11">
      <c r="A89" s="52"/>
      <c r="B89" s="94"/>
      <c r="C89" s="94"/>
      <c r="D89" s="94"/>
      <c r="E89" s="94"/>
      <c r="F89" s="53"/>
      <c r="G89" s="52"/>
      <c r="H89" s="52"/>
      <c r="I89" s="52"/>
      <c r="J89" s="52"/>
      <c r="K89" s="52"/>
    </row>
    <row r="90" spans="1:11">
      <c r="A90" s="52"/>
      <c r="B90" s="94"/>
      <c r="C90" s="94"/>
      <c r="D90" s="94"/>
      <c r="E90" s="94"/>
      <c r="F90" s="53"/>
      <c r="G90" s="52"/>
      <c r="H90" s="52"/>
      <c r="I90" s="52"/>
      <c r="J90" s="52"/>
      <c r="K90" s="52"/>
    </row>
    <row r="91" spans="1:11">
      <c r="A91" s="52"/>
      <c r="B91" s="94"/>
      <c r="C91" s="94"/>
      <c r="D91" s="94"/>
      <c r="E91" s="94"/>
      <c r="F91" s="53"/>
      <c r="G91" s="52"/>
      <c r="H91" s="52"/>
      <c r="I91" s="52"/>
      <c r="J91" s="52"/>
      <c r="K91" s="52"/>
    </row>
    <row r="92" spans="1:11">
      <c r="A92" s="52"/>
      <c r="B92" s="94"/>
      <c r="C92" s="94"/>
      <c r="D92" s="94"/>
      <c r="E92" s="94"/>
      <c r="F92" s="53"/>
      <c r="G92" s="52"/>
      <c r="H92" s="52"/>
      <c r="I92" s="52"/>
      <c r="J92" s="52"/>
      <c r="K92" s="52"/>
    </row>
    <row r="93" spans="1:11">
      <c r="A93" s="52"/>
      <c r="B93" s="94"/>
      <c r="C93" s="94"/>
      <c r="D93" s="94"/>
      <c r="E93" s="94"/>
      <c r="F93" s="53"/>
      <c r="G93" s="52"/>
      <c r="H93" s="52"/>
      <c r="I93" s="52"/>
      <c r="J93" s="52"/>
      <c r="K93" s="52"/>
    </row>
    <row r="94" spans="1:11">
      <c r="A94" s="52"/>
      <c r="B94" s="94"/>
      <c r="C94" s="94"/>
      <c r="D94" s="94"/>
      <c r="E94" s="94"/>
      <c r="F94" s="53"/>
      <c r="G94" s="52"/>
      <c r="H94" s="52"/>
      <c r="I94" s="52"/>
      <c r="J94" s="52"/>
      <c r="K94" s="52"/>
    </row>
    <row r="95" spans="1:11">
      <c r="A95" s="52"/>
      <c r="B95" s="94"/>
      <c r="C95" s="94"/>
      <c r="D95" s="94"/>
      <c r="E95" s="94"/>
      <c r="F95" s="53"/>
      <c r="G95" s="52"/>
      <c r="H95" s="52"/>
      <c r="I95" s="52"/>
      <c r="J95" s="52"/>
      <c r="K95" s="52"/>
    </row>
    <row r="96" spans="1:11">
      <c r="A96" s="52"/>
      <c r="B96" s="94"/>
      <c r="C96" s="94"/>
      <c r="D96" s="94"/>
      <c r="E96" s="94"/>
      <c r="F96" s="53"/>
      <c r="G96" s="52"/>
      <c r="H96" s="52"/>
      <c r="I96" s="52"/>
      <c r="J96" s="52"/>
      <c r="K96" s="52"/>
    </row>
    <row r="97" spans="1:11">
      <c r="A97" s="52"/>
      <c r="B97" s="94"/>
      <c r="C97" s="94"/>
      <c r="D97" s="94"/>
      <c r="E97" s="94"/>
      <c r="F97" s="53"/>
      <c r="G97" s="52"/>
      <c r="H97" s="52"/>
      <c r="I97" s="52"/>
      <c r="J97" s="52"/>
      <c r="K97" s="52"/>
    </row>
    <row r="98" spans="1:11">
      <c r="A98" s="52"/>
      <c r="B98" s="94"/>
      <c r="C98" s="94"/>
      <c r="D98" s="94"/>
      <c r="E98" s="94"/>
      <c r="F98" s="53"/>
      <c r="G98" s="52"/>
      <c r="H98" s="52"/>
      <c r="I98" s="52"/>
      <c r="J98" s="52"/>
      <c r="K98" s="52"/>
    </row>
    <row r="99" spans="1:11">
      <c r="A99" s="52"/>
      <c r="B99" s="94"/>
      <c r="C99" s="94"/>
      <c r="D99" s="94"/>
      <c r="E99" s="94"/>
      <c r="F99" s="53"/>
      <c r="G99" s="52"/>
      <c r="H99" s="52"/>
      <c r="I99" s="52"/>
      <c r="J99" s="52"/>
      <c r="K99" s="52"/>
    </row>
    <row r="100" spans="1:11">
      <c r="A100" s="52"/>
      <c r="B100" s="94"/>
      <c r="C100" s="94"/>
      <c r="D100" s="94"/>
      <c r="E100" s="94"/>
      <c r="F100" s="53"/>
      <c r="G100" s="52"/>
      <c r="H100" s="52"/>
      <c r="I100" s="52"/>
      <c r="J100" s="52"/>
      <c r="K100" s="52"/>
    </row>
    <row r="101" spans="1:11">
      <c r="A101" s="52"/>
      <c r="B101" s="94"/>
      <c r="C101" s="94"/>
      <c r="D101" s="94"/>
      <c r="E101" s="94"/>
      <c r="F101" s="53"/>
      <c r="G101" s="52"/>
      <c r="H101" s="52"/>
      <c r="I101" s="52"/>
      <c r="J101" s="52"/>
      <c r="K101" s="52"/>
    </row>
    <row r="102" spans="1:11">
      <c r="A102" s="52"/>
      <c r="B102" s="94"/>
      <c r="C102" s="94"/>
      <c r="D102" s="94"/>
      <c r="E102" s="94"/>
      <c r="F102" s="53"/>
      <c r="G102" s="52"/>
      <c r="H102" s="52"/>
      <c r="I102" s="52"/>
      <c r="J102" s="52"/>
      <c r="K102" s="52"/>
    </row>
    <row r="103" spans="1:11">
      <c r="A103" s="52"/>
      <c r="B103" s="94"/>
      <c r="C103" s="94"/>
      <c r="D103" s="94"/>
      <c r="E103" s="94"/>
      <c r="F103" s="53"/>
      <c r="G103" s="52"/>
      <c r="H103" s="52"/>
      <c r="I103" s="52"/>
      <c r="J103" s="52"/>
      <c r="K103" s="52"/>
    </row>
    <row r="104" spans="1:11">
      <c r="A104" s="52"/>
      <c r="B104" s="94"/>
      <c r="C104" s="94"/>
      <c r="D104" s="94"/>
      <c r="E104" s="94"/>
      <c r="F104" s="53"/>
      <c r="G104" s="52"/>
      <c r="H104" s="52"/>
      <c r="I104" s="52"/>
      <c r="J104" s="52"/>
      <c r="K104" s="52"/>
    </row>
    <row r="105" spans="1:11">
      <c r="A105" s="52"/>
      <c r="B105" s="94"/>
      <c r="C105" s="94"/>
      <c r="D105" s="94"/>
      <c r="E105" s="94"/>
      <c r="F105" s="53"/>
      <c r="G105" s="52"/>
      <c r="H105" s="52"/>
      <c r="I105" s="52"/>
      <c r="J105" s="52"/>
      <c r="K105" s="52"/>
    </row>
    <row r="106" spans="1:11">
      <c r="A106" s="52"/>
      <c r="B106" s="52"/>
      <c r="C106" s="52"/>
      <c r="D106" s="52"/>
      <c r="E106" s="52"/>
      <c r="F106" s="52"/>
      <c r="G106" s="52"/>
      <c r="H106" s="52"/>
      <c r="I106" s="52"/>
      <c r="J106" s="52"/>
      <c r="K106" s="52"/>
    </row>
    <row r="107" spans="1:11">
      <c r="A107" s="52"/>
      <c r="B107" s="52"/>
      <c r="C107" s="52"/>
      <c r="D107" s="52"/>
      <c r="E107" s="52"/>
      <c r="F107" s="52"/>
      <c r="G107" s="52"/>
      <c r="H107" s="52"/>
      <c r="I107" s="52"/>
      <c r="J107" s="52"/>
      <c r="K107" s="52"/>
    </row>
    <row r="108" spans="1:11">
      <c r="A108" s="52"/>
      <c r="B108" s="52"/>
      <c r="C108" s="52"/>
      <c r="D108" s="52"/>
      <c r="E108" s="52"/>
      <c r="F108" s="52"/>
      <c r="G108" s="52"/>
      <c r="H108" s="52"/>
      <c r="I108" s="52"/>
      <c r="J108" s="52"/>
      <c r="K108" s="52"/>
    </row>
    <row r="109" spans="1:11">
      <c r="A109" s="52"/>
      <c r="B109" s="52"/>
      <c r="C109" s="52"/>
      <c r="D109" s="52"/>
      <c r="E109" s="52"/>
      <c r="F109" s="52"/>
      <c r="G109" s="52"/>
      <c r="H109" s="52"/>
      <c r="I109" s="52"/>
      <c r="J109" s="52"/>
      <c r="K109" s="52"/>
    </row>
    <row r="110" spans="1:11">
      <c r="A110" s="52"/>
      <c r="B110" s="52"/>
      <c r="C110" s="52"/>
      <c r="D110" s="52"/>
      <c r="E110" s="52"/>
      <c r="F110" s="52"/>
      <c r="G110" s="52"/>
      <c r="H110" s="52"/>
      <c r="I110" s="52"/>
      <c r="J110" s="52"/>
      <c r="K110" s="52"/>
    </row>
    <row r="111" spans="1:11">
      <c r="A111" s="52"/>
      <c r="B111" s="52"/>
      <c r="C111" s="52"/>
      <c r="D111" s="52"/>
      <c r="E111" s="52"/>
      <c r="F111" s="52"/>
      <c r="G111" s="52"/>
      <c r="H111" s="52"/>
      <c r="I111" s="52"/>
      <c r="J111" s="52"/>
      <c r="K111" s="52"/>
    </row>
    <row r="112" spans="1:11">
      <c r="A112" s="52"/>
      <c r="B112" s="52"/>
      <c r="C112" s="52"/>
      <c r="D112" s="52"/>
      <c r="E112" s="52"/>
      <c r="F112" s="52"/>
      <c r="G112" s="52"/>
      <c r="H112" s="52"/>
      <c r="I112" s="52"/>
      <c r="J112" s="52"/>
      <c r="K112" s="52"/>
    </row>
    <row r="113" spans="1:11">
      <c r="A113" s="52"/>
      <c r="B113" s="52"/>
      <c r="C113" s="52"/>
      <c r="D113" s="52"/>
      <c r="E113" s="52"/>
      <c r="F113" s="52"/>
      <c r="G113" s="52"/>
      <c r="H113" s="52"/>
      <c r="I113" s="52"/>
      <c r="J113" s="52"/>
      <c r="K113" s="52"/>
    </row>
    <row r="114" spans="1:11">
      <c r="A114" s="52"/>
      <c r="B114" s="52"/>
      <c r="C114" s="52"/>
      <c r="D114" s="52"/>
      <c r="E114" s="52"/>
      <c r="F114" s="52"/>
      <c r="G114" s="52"/>
      <c r="H114" s="52"/>
      <c r="I114" s="52"/>
      <c r="J114" s="52"/>
      <c r="K114" s="52"/>
    </row>
    <row r="115" spans="1:11">
      <c r="A115" s="52"/>
      <c r="B115" s="52"/>
      <c r="C115" s="52"/>
      <c r="D115" s="52"/>
      <c r="E115" s="52"/>
      <c r="F115" s="52"/>
      <c r="G115" s="52"/>
      <c r="H115" s="52"/>
      <c r="I115" s="52"/>
      <c r="J115" s="52"/>
      <c r="K115" s="52"/>
    </row>
    <row r="116" spans="1:11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</row>
    <row r="117" spans="1:11">
      <c r="A117" s="52"/>
      <c r="B117" s="52"/>
      <c r="C117" s="52"/>
      <c r="D117" s="52"/>
      <c r="E117" s="52"/>
      <c r="F117" s="52"/>
      <c r="G117" s="52"/>
      <c r="H117" s="52"/>
      <c r="I117" s="52"/>
      <c r="J117" s="52"/>
      <c r="K117" s="52"/>
    </row>
    <row r="118" spans="1:11">
      <c r="A118" s="52"/>
      <c r="B118" s="52"/>
      <c r="C118" s="52"/>
      <c r="D118" s="52"/>
      <c r="E118" s="52"/>
      <c r="F118" s="52"/>
      <c r="G118" s="52"/>
      <c r="H118" s="52"/>
      <c r="I118" s="52"/>
      <c r="J118" s="52"/>
      <c r="K118" s="52"/>
    </row>
    <row r="119" spans="1:11">
      <c r="A119" s="52"/>
      <c r="B119" s="52"/>
      <c r="C119" s="52"/>
      <c r="D119" s="52"/>
      <c r="E119" s="52"/>
      <c r="F119" s="52"/>
      <c r="G119" s="52"/>
      <c r="H119" s="52"/>
      <c r="I119" s="52"/>
      <c r="J119" s="52"/>
      <c r="K119" s="52"/>
    </row>
    <row r="120" spans="1:11">
      <c r="A120" s="52"/>
      <c r="B120" s="52"/>
      <c r="C120" s="52"/>
      <c r="D120" s="52"/>
      <c r="E120" s="52"/>
      <c r="F120" s="52"/>
      <c r="G120" s="52"/>
      <c r="H120" s="52"/>
      <c r="I120" s="52"/>
      <c r="J120" s="52"/>
      <c r="K120" s="52"/>
    </row>
    <row r="121" spans="1:11">
      <c r="A121" s="52"/>
      <c r="B121" s="52"/>
      <c r="C121" s="52"/>
      <c r="D121" s="52"/>
      <c r="E121" s="52"/>
      <c r="F121" s="52"/>
      <c r="G121" s="52"/>
      <c r="H121" s="52"/>
      <c r="I121" s="52"/>
      <c r="J121" s="52"/>
      <c r="K121" s="52"/>
    </row>
    <row r="122" spans="1:11">
      <c r="A122" s="52"/>
      <c r="B122" s="52"/>
      <c r="C122" s="52"/>
      <c r="D122" s="52"/>
      <c r="E122" s="52"/>
      <c r="F122" s="52"/>
      <c r="G122" s="52"/>
      <c r="H122" s="52"/>
      <c r="I122" s="52"/>
      <c r="J122" s="52"/>
      <c r="K122" s="52"/>
    </row>
    <row r="123" spans="1:11">
      <c r="A123" s="52"/>
      <c r="B123" s="52"/>
      <c r="C123" s="52"/>
      <c r="D123" s="52"/>
      <c r="E123" s="52"/>
      <c r="F123" s="52"/>
      <c r="G123" s="52"/>
      <c r="H123" s="52"/>
      <c r="I123" s="52"/>
      <c r="J123" s="52"/>
      <c r="K123" s="52"/>
    </row>
    <row r="124" spans="1:11">
      <c r="A124" s="52"/>
      <c r="B124" s="52"/>
      <c r="C124" s="52"/>
      <c r="D124" s="52"/>
      <c r="E124" s="52"/>
      <c r="F124" s="52"/>
      <c r="G124" s="52"/>
      <c r="H124" s="52"/>
      <c r="I124" s="52"/>
      <c r="J124" s="52"/>
      <c r="K124" s="52"/>
    </row>
    <row r="125" spans="1:11">
      <c r="A125" s="52"/>
      <c r="B125" s="52"/>
      <c r="C125" s="52"/>
      <c r="D125" s="52"/>
      <c r="E125" s="52"/>
      <c r="F125" s="52"/>
      <c r="G125" s="52"/>
      <c r="H125" s="52"/>
      <c r="I125" s="52"/>
      <c r="J125" s="52"/>
      <c r="K125" s="52"/>
    </row>
    <row r="126" spans="1:11">
      <c r="A126" s="52"/>
      <c r="B126" s="52"/>
      <c r="C126" s="52"/>
      <c r="D126" s="52"/>
      <c r="E126" s="52"/>
      <c r="F126" s="52"/>
      <c r="G126" s="52"/>
      <c r="H126" s="52"/>
      <c r="I126" s="52"/>
      <c r="J126" s="52"/>
      <c r="K126" s="52"/>
    </row>
    <row r="127" spans="1:11">
      <c r="A127" s="52"/>
      <c r="B127" s="52"/>
      <c r="C127" s="52"/>
      <c r="D127" s="52"/>
      <c r="E127" s="52"/>
      <c r="F127" s="52"/>
      <c r="G127" s="52"/>
      <c r="H127" s="52"/>
      <c r="I127" s="52"/>
      <c r="J127" s="52"/>
      <c r="K127" s="52"/>
    </row>
    <row r="128" spans="1:11">
      <c r="A128" s="52"/>
      <c r="B128" s="52"/>
      <c r="C128" s="52"/>
      <c r="D128" s="52"/>
      <c r="E128" s="52"/>
      <c r="F128" s="52"/>
      <c r="G128" s="52"/>
      <c r="H128" s="52"/>
      <c r="I128" s="52"/>
      <c r="J128" s="52"/>
      <c r="K128" s="52"/>
    </row>
    <row r="129" spans="1:11">
      <c r="A129" s="52"/>
      <c r="B129" s="52"/>
      <c r="C129" s="52"/>
      <c r="D129" s="52"/>
      <c r="E129" s="52"/>
      <c r="F129" s="52"/>
      <c r="G129" s="52"/>
      <c r="H129" s="52"/>
      <c r="I129" s="52"/>
      <c r="J129" s="52"/>
      <c r="K129" s="52"/>
    </row>
    <row r="130" spans="1:11">
      <c r="A130" s="52"/>
      <c r="B130" s="52"/>
      <c r="C130" s="52"/>
      <c r="D130" s="52"/>
      <c r="E130" s="52"/>
      <c r="F130" s="52"/>
      <c r="G130" s="52"/>
      <c r="H130" s="52"/>
      <c r="I130" s="52"/>
      <c r="J130" s="52"/>
      <c r="K130" s="52"/>
    </row>
    <row r="131" spans="1:11">
      <c r="A131" s="52"/>
      <c r="B131" s="52"/>
      <c r="C131" s="52"/>
      <c r="D131" s="52"/>
      <c r="E131" s="52"/>
      <c r="F131" s="52"/>
      <c r="G131" s="52"/>
      <c r="H131" s="52"/>
      <c r="I131" s="52"/>
      <c r="J131" s="52"/>
      <c r="K131" s="52"/>
    </row>
    <row r="132" spans="1:11">
      <c r="A132" s="52"/>
      <c r="B132" s="52"/>
      <c r="C132" s="52"/>
      <c r="D132" s="52"/>
      <c r="E132" s="52"/>
      <c r="F132" s="52"/>
      <c r="G132" s="52"/>
      <c r="H132" s="52"/>
      <c r="I132" s="52"/>
      <c r="J132" s="52"/>
      <c r="K132" s="52"/>
    </row>
    <row r="133" spans="1:11">
      <c r="A133" s="52"/>
      <c r="B133" s="52"/>
      <c r="C133" s="52"/>
      <c r="D133" s="52"/>
      <c r="E133" s="52"/>
      <c r="F133" s="52"/>
      <c r="G133" s="52"/>
      <c r="H133" s="52"/>
      <c r="I133" s="52"/>
      <c r="J133" s="52"/>
      <c r="K133" s="52"/>
    </row>
    <row r="134" spans="1:11">
      <c r="A134" s="52"/>
      <c r="B134" s="52"/>
      <c r="C134" s="52"/>
      <c r="D134" s="52"/>
      <c r="E134" s="52"/>
      <c r="F134" s="52"/>
      <c r="G134" s="52"/>
      <c r="H134" s="52"/>
      <c r="I134" s="52"/>
      <c r="J134" s="52"/>
      <c r="K134" s="52"/>
    </row>
    <row r="135" spans="1:11">
      <c r="A135" s="52"/>
      <c r="B135" s="52"/>
      <c r="C135" s="52"/>
      <c r="D135" s="52"/>
      <c r="E135" s="52"/>
      <c r="F135" s="52"/>
      <c r="G135" s="52"/>
      <c r="H135" s="52"/>
      <c r="I135" s="52"/>
      <c r="J135" s="52"/>
      <c r="K135" s="52"/>
    </row>
    <row r="136" spans="1:11">
      <c r="A136" s="52"/>
      <c r="B136" s="52"/>
      <c r="C136" s="52"/>
      <c r="D136" s="52"/>
      <c r="E136" s="52"/>
      <c r="F136" s="52"/>
      <c r="G136" s="52"/>
      <c r="H136" s="52"/>
      <c r="I136" s="52"/>
      <c r="J136" s="52"/>
      <c r="K136" s="52"/>
    </row>
    <row r="137" spans="1:11">
      <c r="A137" s="52"/>
      <c r="B137" s="52"/>
      <c r="C137" s="52"/>
      <c r="D137" s="52"/>
      <c r="E137" s="52"/>
      <c r="F137" s="52"/>
      <c r="G137" s="52"/>
      <c r="H137" s="52"/>
      <c r="I137" s="52"/>
      <c r="J137" s="52"/>
      <c r="K137" s="52"/>
    </row>
    <row r="138" spans="1:11">
      <c r="A138" s="52"/>
      <c r="B138" s="52"/>
      <c r="C138" s="52"/>
      <c r="D138" s="52"/>
      <c r="E138" s="52"/>
      <c r="F138" s="52"/>
      <c r="G138" s="52"/>
      <c r="H138" s="52"/>
      <c r="I138" s="52"/>
      <c r="J138" s="52"/>
      <c r="K138" s="52"/>
    </row>
    <row r="139" spans="1:11">
      <c r="A139" s="52"/>
      <c r="B139" s="52"/>
      <c r="C139" s="52"/>
      <c r="D139" s="52"/>
      <c r="E139" s="52"/>
      <c r="F139" s="52"/>
      <c r="G139" s="52"/>
      <c r="H139" s="52"/>
      <c r="I139" s="52"/>
      <c r="J139" s="52"/>
      <c r="K139" s="52"/>
    </row>
    <row r="140" spans="1:11">
      <c r="A140" s="52"/>
      <c r="B140" s="52"/>
      <c r="C140" s="52"/>
      <c r="D140" s="52"/>
      <c r="E140" s="52"/>
      <c r="F140" s="52"/>
      <c r="G140" s="52"/>
      <c r="H140" s="52"/>
      <c r="I140" s="52"/>
      <c r="J140" s="52"/>
      <c r="K140" s="52"/>
    </row>
    <row r="141" spans="1:11">
      <c r="A141" s="52"/>
      <c r="B141" s="52"/>
      <c r="C141" s="52"/>
      <c r="D141" s="52"/>
      <c r="E141" s="52"/>
      <c r="F141" s="52"/>
      <c r="G141" s="52"/>
      <c r="H141" s="52"/>
      <c r="I141" s="52"/>
      <c r="J141" s="52"/>
      <c r="K141" s="52"/>
    </row>
    <row r="142" spans="1:11">
      <c r="A142" s="52"/>
      <c r="B142" s="52"/>
      <c r="C142" s="52"/>
      <c r="D142" s="52"/>
      <c r="E142" s="52"/>
      <c r="F142" s="52"/>
      <c r="G142" s="52"/>
      <c r="H142" s="52"/>
      <c r="I142" s="52"/>
      <c r="J142" s="52"/>
      <c r="K142" s="52"/>
    </row>
    <row r="143" spans="1:11">
      <c r="A143" s="52"/>
      <c r="B143" s="52"/>
      <c r="C143" s="52"/>
      <c r="D143" s="52"/>
      <c r="E143" s="52"/>
      <c r="F143" s="52"/>
      <c r="G143" s="52"/>
      <c r="H143" s="52"/>
      <c r="I143" s="52"/>
      <c r="J143" s="52"/>
      <c r="K143" s="52"/>
    </row>
    <row r="144" spans="1:11">
      <c r="A144" s="52"/>
      <c r="B144" s="52"/>
      <c r="C144" s="52"/>
      <c r="D144" s="52"/>
      <c r="E144" s="52"/>
      <c r="F144" s="52"/>
      <c r="G144" s="52"/>
      <c r="H144" s="52"/>
      <c r="I144" s="52"/>
      <c r="J144" s="52"/>
      <c r="K144" s="52"/>
    </row>
    <row r="145" spans="1:11">
      <c r="A145" s="52"/>
      <c r="B145" s="52"/>
      <c r="C145" s="52"/>
      <c r="D145" s="52"/>
      <c r="E145" s="52"/>
      <c r="F145" s="52"/>
      <c r="G145" s="52"/>
      <c r="H145" s="52"/>
      <c r="I145" s="52"/>
      <c r="J145" s="52"/>
      <c r="K145" s="52"/>
    </row>
    <row r="146" spans="1:11">
      <c r="A146" s="52"/>
      <c r="B146" s="52"/>
      <c r="C146" s="52"/>
      <c r="D146" s="52"/>
      <c r="E146" s="52"/>
      <c r="F146" s="52"/>
      <c r="G146" s="52"/>
      <c r="H146" s="52"/>
      <c r="I146" s="52"/>
      <c r="J146" s="52"/>
      <c r="K146" s="52"/>
    </row>
    <row r="147" spans="1:11">
      <c r="A147" s="52"/>
      <c r="B147" s="52"/>
      <c r="C147" s="52"/>
      <c r="D147" s="52"/>
      <c r="E147" s="52"/>
      <c r="F147" s="52"/>
      <c r="G147" s="52"/>
      <c r="H147" s="52"/>
      <c r="I147" s="52"/>
      <c r="J147" s="52"/>
      <c r="K147" s="52"/>
    </row>
    <row r="148" spans="1:11">
      <c r="A148" s="52"/>
      <c r="B148" s="52"/>
      <c r="C148" s="52"/>
      <c r="D148" s="52"/>
      <c r="E148" s="52"/>
      <c r="F148" s="52"/>
      <c r="G148" s="52"/>
      <c r="H148" s="52"/>
      <c r="I148" s="52"/>
      <c r="J148" s="52"/>
      <c r="K148" s="52"/>
    </row>
    <row r="149" spans="1:11">
      <c r="A149" s="52"/>
      <c r="B149" s="52"/>
      <c r="C149" s="52"/>
      <c r="D149" s="52"/>
      <c r="E149" s="52"/>
      <c r="F149" s="52"/>
      <c r="G149" s="52"/>
      <c r="H149" s="52"/>
      <c r="I149" s="52"/>
      <c r="J149" s="52"/>
      <c r="K149" s="52"/>
    </row>
    <row r="150" spans="1:11">
      <c r="A150" s="52"/>
      <c r="B150" s="52"/>
      <c r="C150" s="52"/>
      <c r="D150" s="52"/>
      <c r="E150" s="52"/>
      <c r="F150" s="52"/>
      <c r="G150" s="52"/>
      <c r="H150" s="52"/>
      <c r="I150" s="52"/>
      <c r="J150" s="52"/>
      <c r="K150" s="52"/>
    </row>
    <row r="151" spans="1:11">
      <c r="A151" s="52"/>
      <c r="B151" s="52"/>
      <c r="C151" s="52"/>
      <c r="D151" s="52"/>
      <c r="E151" s="52"/>
      <c r="F151" s="52"/>
      <c r="G151" s="52"/>
      <c r="H151" s="52"/>
      <c r="I151" s="52"/>
      <c r="J151" s="52"/>
      <c r="K151" s="52"/>
    </row>
    <row r="152" spans="1:11">
      <c r="A152" s="52"/>
      <c r="B152" s="52"/>
      <c r="C152" s="52"/>
      <c r="D152" s="52"/>
      <c r="E152" s="52"/>
      <c r="F152" s="52"/>
      <c r="G152" s="52"/>
      <c r="H152" s="52"/>
      <c r="I152" s="52"/>
      <c r="J152" s="52"/>
      <c r="K152" s="52"/>
    </row>
    <row r="153" spans="1:11">
      <c r="A153" s="52"/>
      <c r="B153" s="52"/>
      <c r="C153" s="52"/>
      <c r="D153" s="52"/>
      <c r="E153" s="52"/>
      <c r="F153" s="52"/>
      <c r="G153" s="52"/>
      <c r="H153" s="52"/>
      <c r="I153" s="52"/>
      <c r="J153" s="52"/>
      <c r="K153" s="52"/>
    </row>
    <row r="154" spans="1:11">
      <c r="A154" s="52"/>
      <c r="B154" s="52"/>
      <c r="C154" s="52"/>
      <c r="D154" s="52"/>
      <c r="E154" s="52"/>
      <c r="F154" s="52"/>
      <c r="G154" s="52"/>
      <c r="H154" s="52"/>
      <c r="I154" s="52"/>
      <c r="J154" s="52"/>
      <c r="K154" s="52"/>
    </row>
    <row r="155" spans="1:11">
      <c r="A155" s="52"/>
      <c r="B155" s="52"/>
      <c r="C155" s="52"/>
      <c r="D155" s="52"/>
      <c r="E155" s="52"/>
      <c r="F155" s="52"/>
      <c r="G155" s="52"/>
      <c r="H155" s="52"/>
      <c r="I155" s="52"/>
      <c r="J155" s="52"/>
      <c r="K155" s="52"/>
    </row>
    <row r="156" spans="1:11">
      <c r="A156" s="52"/>
      <c r="B156" s="52"/>
      <c r="C156" s="52"/>
      <c r="D156" s="52"/>
      <c r="E156" s="52"/>
      <c r="F156" s="52"/>
      <c r="G156" s="52"/>
      <c r="H156" s="52"/>
      <c r="I156" s="52"/>
      <c r="J156" s="52"/>
      <c r="K156" s="52"/>
    </row>
    <row r="157" spans="1:11">
      <c r="A157" s="52"/>
      <c r="B157" s="52"/>
      <c r="C157" s="52"/>
      <c r="D157" s="52"/>
      <c r="E157" s="52"/>
      <c r="F157" s="52"/>
      <c r="G157" s="52"/>
      <c r="H157" s="52"/>
      <c r="I157" s="52"/>
      <c r="J157" s="52"/>
      <c r="K157" s="52"/>
    </row>
    <row r="158" spans="1:11">
      <c r="A158" s="52"/>
      <c r="B158" s="52"/>
      <c r="C158" s="52"/>
      <c r="D158" s="52"/>
      <c r="E158" s="52"/>
      <c r="F158" s="52"/>
      <c r="G158" s="52"/>
      <c r="H158" s="52"/>
      <c r="I158" s="52"/>
      <c r="J158" s="52"/>
      <c r="K158" s="52"/>
    </row>
    <row r="159" spans="1:11">
      <c r="A159" s="52"/>
      <c r="B159" s="52"/>
      <c r="C159" s="52"/>
      <c r="D159" s="52"/>
      <c r="E159" s="52"/>
      <c r="F159" s="52"/>
      <c r="G159" s="52"/>
      <c r="H159" s="52"/>
      <c r="I159" s="52"/>
      <c r="J159" s="52"/>
      <c r="K159" s="52"/>
    </row>
    <row r="160" spans="1:11">
      <c r="A160" s="52"/>
      <c r="B160" s="52"/>
      <c r="C160" s="52"/>
      <c r="D160" s="52"/>
      <c r="E160" s="52"/>
      <c r="F160" s="52"/>
      <c r="G160" s="52"/>
      <c r="H160" s="52"/>
      <c r="I160" s="52"/>
      <c r="J160" s="52"/>
      <c r="K160" s="52"/>
    </row>
    <row r="161" spans="1:11">
      <c r="A161" s="52"/>
      <c r="B161" s="52"/>
      <c r="C161" s="52"/>
      <c r="D161" s="52"/>
      <c r="E161" s="52"/>
      <c r="F161" s="52"/>
      <c r="G161" s="52"/>
      <c r="H161" s="52"/>
      <c r="I161" s="52"/>
      <c r="J161" s="52"/>
      <c r="K161" s="52"/>
    </row>
    <row r="162" spans="1:11">
      <c r="A162" s="52"/>
      <c r="B162" s="52"/>
      <c r="C162" s="52"/>
      <c r="D162" s="52"/>
      <c r="E162" s="52"/>
      <c r="F162" s="52"/>
      <c r="G162" s="52"/>
      <c r="H162" s="52"/>
      <c r="I162" s="52"/>
      <c r="J162" s="52"/>
      <c r="K162" s="52"/>
    </row>
    <row r="163" spans="1:11">
      <c r="A163" s="52"/>
      <c r="B163" s="52"/>
      <c r="C163" s="52"/>
      <c r="D163" s="52"/>
      <c r="E163" s="52"/>
      <c r="F163" s="52"/>
      <c r="G163" s="52"/>
      <c r="H163" s="52"/>
      <c r="I163" s="52"/>
      <c r="J163" s="52"/>
      <c r="K163" s="52"/>
    </row>
    <row r="164" spans="1:11">
      <c r="A164" s="52"/>
      <c r="B164" s="52"/>
      <c r="C164" s="52"/>
      <c r="D164" s="52"/>
      <c r="E164" s="52"/>
      <c r="F164" s="52"/>
      <c r="G164" s="52"/>
      <c r="H164" s="52"/>
      <c r="I164" s="52"/>
      <c r="J164" s="52"/>
      <c r="K164" s="52"/>
    </row>
    <row r="165" spans="1:11">
      <c r="A165" s="52"/>
      <c r="B165" s="52"/>
      <c r="C165" s="52"/>
      <c r="D165" s="52"/>
      <c r="E165" s="52"/>
      <c r="F165" s="52"/>
      <c r="G165" s="52"/>
      <c r="H165" s="52"/>
      <c r="I165" s="52"/>
      <c r="J165" s="52"/>
      <c r="K165" s="52"/>
    </row>
    <row r="166" spans="1:11">
      <c r="A166" s="52"/>
      <c r="B166" s="52"/>
      <c r="C166" s="52"/>
      <c r="D166" s="52"/>
      <c r="E166" s="52"/>
      <c r="F166" s="52"/>
      <c r="G166" s="52"/>
      <c r="H166" s="52"/>
      <c r="I166" s="52"/>
      <c r="J166" s="52"/>
      <c r="K166" s="52"/>
    </row>
    <row r="167" spans="1:11">
      <c r="A167" s="52"/>
      <c r="B167" s="52"/>
      <c r="C167" s="52"/>
      <c r="D167" s="52"/>
      <c r="E167" s="52"/>
      <c r="F167" s="52"/>
      <c r="G167" s="52"/>
      <c r="H167" s="52"/>
      <c r="I167" s="52"/>
      <c r="J167" s="52"/>
      <c r="K167" s="52"/>
    </row>
    <row r="168" spans="1:11">
      <c r="A168" s="52"/>
      <c r="B168" s="52"/>
      <c r="C168" s="52"/>
      <c r="D168" s="52"/>
      <c r="E168" s="52"/>
      <c r="F168" s="52"/>
      <c r="G168" s="52"/>
      <c r="H168" s="52"/>
      <c r="I168" s="52"/>
      <c r="J168" s="52"/>
      <c r="K168" s="52"/>
    </row>
    <row r="169" spans="1:11">
      <c r="A169" s="52"/>
      <c r="B169" s="52"/>
      <c r="C169" s="52"/>
      <c r="D169" s="52"/>
      <c r="E169" s="52"/>
      <c r="F169" s="52"/>
      <c r="G169" s="52"/>
      <c r="H169" s="52"/>
      <c r="I169" s="52"/>
      <c r="J169" s="52"/>
      <c r="K169" s="52"/>
    </row>
    <row r="170" spans="1:11">
      <c r="A170" s="52"/>
      <c r="B170" s="52"/>
      <c r="C170" s="52"/>
      <c r="D170" s="52"/>
      <c r="E170" s="52"/>
      <c r="F170" s="52"/>
      <c r="G170" s="52"/>
      <c r="H170" s="52"/>
      <c r="I170" s="52"/>
      <c r="J170" s="52"/>
      <c r="K170" s="52"/>
    </row>
    <row r="171" spans="1:11">
      <c r="A171" s="52"/>
      <c r="B171" s="52"/>
      <c r="C171" s="52"/>
      <c r="D171" s="52"/>
      <c r="E171" s="52"/>
      <c r="F171" s="52"/>
      <c r="G171" s="52"/>
      <c r="H171" s="52"/>
      <c r="I171" s="52"/>
      <c r="J171" s="52"/>
      <c r="K171" s="52"/>
    </row>
    <row r="172" spans="1:11">
      <c r="A172" s="52"/>
      <c r="B172" s="52"/>
      <c r="C172" s="52"/>
      <c r="D172" s="52"/>
      <c r="E172" s="52"/>
      <c r="F172" s="52"/>
      <c r="G172" s="52"/>
      <c r="H172" s="52"/>
      <c r="I172" s="52"/>
      <c r="J172" s="52"/>
      <c r="K172" s="52"/>
    </row>
    <row r="173" spans="1:11">
      <c r="A173" s="52"/>
      <c r="B173" s="52"/>
      <c r="C173" s="52"/>
      <c r="D173" s="52"/>
      <c r="E173" s="52"/>
      <c r="F173" s="52"/>
      <c r="G173" s="52"/>
      <c r="H173" s="52"/>
      <c r="I173" s="52"/>
      <c r="J173" s="52"/>
      <c r="K173" s="52"/>
    </row>
    <row r="174" spans="1:11">
      <c r="A174" s="52"/>
      <c r="B174" s="52"/>
      <c r="C174" s="52"/>
      <c r="D174" s="52"/>
      <c r="E174" s="52"/>
      <c r="F174" s="52"/>
      <c r="G174" s="52"/>
      <c r="H174" s="52"/>
      <c r="I174" s="52"/>
      <c r="J174" s="52"/>
      <c r="K174" s="52"/>
    </row>
    <row r="175" spans="1:11">
      <c r="A175" s="52"/>
      <c r="B175" s="52"/>
      <c r="C175" s="52"/>
      <c r="D175" s="52"/>
      <c r="E175" s="52"/>
      <c r="F175" s="52"/>
      <c r="G175" s="52"/>
      <c r="H175" s="52"/>
      <c r="I175" s="52"/>
      <c r="J175" s="52"/>
      <c r="K175" s="52"/>
    </row>
    <row r="176" spans="1:11">
      <c r="A176" s="52"/>
      <c r="B176" s="52"/>
      <c r="C176" s="52"/>
      <c r="D176" s="52"/>
      <c r="E176" s="52"/>
      <c r="F176" s="52"/>
      <c r="G176" s="52"/>
      <c r="H176" s="52"/>
      <c r="I176" s="52"/>
      <c r="J176" s="52"/>
      <c r="K176" s="52"/>
    </row>
    <row r="177" spans="1:11">
      <c r="A177" s="52"/>
      <c r="B177" s="52"/>
      <c r="C177" s="52"/>
      <c r="D177" s="52"/>
      <c r="E177" s="52"/>
      <c r="F177" s="52"/>
      <c r="G177" s="52"/>
      <c r="H177" s="52"/>
      <c r="I177" s="52"/>
      <c r="J177" s="52"/>
      <c r="K177" s="52"/>
    </row>
    <row r="178" spans="1:11">
      <c r="A178" s="52"/>
      <c r="B178" s="52"/>
      <c r="C178" s="52"/>
      <c r="D178" s="52"/>
      <c r="E178" s="52"/>
      <c r="F178" s="52"/>
      <c r="G178" s="52"/>
      <c r="H178" s="52"/>
      <c r="I178" s="52"/>
      <c r="J178" s="52"/>
      <c r="K178" s="52"/>
    </row>
    <row r="179" spans="1:11">
      <c r="A179" s="52"/>
      <c r="B179" s="52"/>
      <c r="C179" s="52"/>
      <c r="D179" s="52"/>
      <c r="E179" s="52"/>
      <c r="F179" s="52"/>
      <c r="G179" s="52"/>
      <c r="H179" s="52"/>
      <c r="I179" s="52"/>
      <c r="J179" s="52"/>
      <c r="K179" s="52"/>
    </row>
    <row r="180" spans="1:11">
      <c r="A180" s="52"/>
      <c r="B180" s="52"/>
      <c r="C180" s="52"/>
      <c r="D180" s="52"/>
      <c r="E180" s="52"/>
      <c r="F180" s="52"/>
      <c r="G180" s="52"/>
      <c r="H180" s="52"/>
      <c r="I180" s="52"/>
      <c r="J180" s="52"/>
      <c r="K180" s="52"/>
    </row>
    <row r="181" spans="1:11">
      <c r="A181" s="52"/>
      <c r="B181" s="52"/>
      <c r="C181" s="52"/>
      <c r="D181" s="52"/>
      <c r="E181" s="52"/>
      <c r="F181" s="52"/>
      <c r="G181" s="52"/>
      <c r="H181" s="52"/>
      <c r="I181" s="52"/>
      <c r="J181" s="52"/>
      <c r="K181" s="52"/>
    </row>
    <row r="182" spans="1:11">
      <c r="A182" s="52"/>
      <c r="B182" s="52"/>
      <c r="C182" s="52"/>
      <c r="D182" s="52"/>
      <c r="E182" s="52"/>
      <c r="F182" s="52"/>
      <c r="G182" s="52"/>
      <c r="H182" s="52"/>
      <c r="I182" s="52"/>
      <c r="J182" s="52"/>
      <c r="K182" s="52"/>
    </row>
    <row r="183" spans="1:11">
      <c r="A183" s="52"/>
      <c r="B183" s="52"/>
      <c r="C183" s="52"/>
      <c r="D183" s="52"/>
      <c r="E183" s="52"/>
      <c r="F183" s="52"/>
      <c r="G183" s="52"/>
      <c r="H183" s="52"/>
      <c r="I183" s="52"/>
      <c r="J183" s="52"/>
      <c r="K183" s="52"/>
    </row>
    <row r="184" spans="1:11">
      <c r="A184" s="52"/>
      <c r="B184" s="52"/>
      <c r="C184" s="52"/>
      <c r="D184" s="52"/>
      <c r="E184" s="52"/>
      <c r="F184" s="52"/>
      <c r="G184" s="52"/>
      <c r="H184" s="52"/>
      <c r="I184" s="52"/>
      <c r="J184" s="52"/>
      <c r="K184" s="52"/>
    </row>
    <row r="185" spans="1:11">
      <c r="A185" s="52"/>
      <c r="B185" s="52"/>
      <c r="C185" s="52"/>
      <c r="D185" s="52"/>
      <c r="E185" s="52"/>
      <c r="F185" s="52"/>
      <c r="G185" s="52"/>
      <c r="H185" s="52"/>
      <c r="I185" s="52"/>
      <c r="J185" s="52"/>
      <c r="K185" s="52"/>
    </row>
    <row r="186" spans="1:11">
      <c r="A186" s="52"/>
      <c r="B186" s="52"/>
      <c r="C186" s="52"/>
      <c r="D186" s="52"/>
      <c r="E186" s="52"/>
      <c r="F186" s="52"/>
      <c r="G186" s="52"/>
      <c r="H186" s="52"/>
      <c r="I186" s="52"/>
      <c r="J186" s="52"/>
      <c r="K186" s="52"/>
    </row>
    <row r="187" spans="1:11">
      <c r="A187" s="52"/>
      <c r="B187" s="52"/>
      <c r="C187" s="52"/>
      <c r="D187" s="52"/>
      <c r="E187" s="52"/>
      <c r="F187" s="52"/>
      <c r="G187" s="52"/>
      <c r="H187" s="52"/>
      <c r="I187" s="52"/>
      <c r="J187" s="52"/>
      <c r="K187" s="52"/>
    </row>
    <row r="188" spans="1:11">
      <c r="A188" s="52"/>
      <c r="B188" s="52"/>
      <c r="C188" s="52"/>
      <c r="D188" s="52"/>
      <c r="E188" s="52"/>
      <c r="F188" s="52"/>
      <c r="G188" s="52"/>
      <c r="H188" s="52"/>
      <c r="I188" s="52"/>
      <c r="J188" s="52"/>
      <c r="K188" s="52"/>
    </row>
    <row r="189" spans="1:11">
      <c r="A189" s="52"/>
      <c r="B189" s="52"/>
      <c r="C189" s="52"/>
      <c r="D189" s="52"/>
      <c r="E189" s="52"/>
      <c r="F189" s="52"/>
      <c r="G189" s="52"/>
      <c r="H189" s="52"/>
      <c r="I189" s="52"/>
      <c r="J189" s="52"/>
      <c r="K189" s="52"/>
    </row>
    <row r="190" spans="1:11">
      <c r="A190" s="52"/>
      <c r="B190" s="52"/>
      <c r="C190" s="52"/>
      <c r="D190" s="52"/>
      <c r="E190" s="52"/>
      <c r="F190" s="52"/>
      <c r="G190" s="52"/>
      <c r="H190" s="52"/>
      <c r="I190" s="52"/>
      <c r="J190" s="52"/>
      <c r="K190" s="52"/>
    </row>
    <row r="191" spans="1:11">
      <c r="A191" s="52"/>
      <c r="B191" s="52"/>
      <c r="C191" s="52"/>
      <c r="D191" s="52"/>
      <c r="E191" s="52"/>
      <c r="F191" s="52"/>
      <c r="G191" s="52"/>
      <c r="H191" s="52"/>
      <c r="I191" s="52"/>
      <c r="J191" s="52"/>
      <c r="K191" s="52"/>
    </row>
    <row r="192" spans="1:11">
      <c r="A192" s="52"/>
      <c r="B192" s="52"/>
      <c r="C192" s="52"/>
      <c r="D192" s="52"/>
      <c r="E192" s="52"/>
      <c r="F192" s="52"/>
      <c r="G192" s="52"/>
      <c r="H192" s="52"/>
      <c r="I192" s="52"/>
      <c r="J192" s="52"/>
      <c r="K192" s="52"/>
    </row>
    <row r="193" spans="1:11">
      <c r="A193" s="52"/>
      <c r="B193" s="52"/>
      <c r="C193" s="52"/>
      <c r="D193" s="52"/>
      <c r="E193" s="52"/>
      <c r="F193" s="52"/>
      <c r="G193" s="52"/>
      <c r="H193" s="52"/>
      <c r="I193" s="52"/>
      <c r="J193" s="52"/>
      <c r="K193" s="52"/>
    </row>
    <row r="194" spans="1:11">
      <c r="A194" s="52"/>
      <c r="B194" s="52"/>
      <c r="C194" s="52"/>
      <c r="D194" s="52"/>
      <c r="E194" s="52"/>
      <c r="F194" s="52"/>
      <c r="G194" s="52"/>
      <c r="H194" s="52"/>
      <c r="I194" s="52"/>
      <c r="J194" s="52"/>
      <c r="K194" s="52"/>
    </row>
    <row r="195" spans="1:11">
      <c r="A195" s="52"/>
      <c r="B195" s="52"/>
      <c r="C195" s="52"/>
      <c r="D195" s="52"/>
      <c r="E195" s="52"/>
      <c r="F195" s="52"/>
      <c r="G195" s="52"/>
      <c r="H195" s="52"/>
      <c r="I195" s="52"/>
      <c r="J195" s="52"/>
      <c r="K195" s="52"/>
    </row>
    <row r="196" spans="1:11">
      <c r="A196" s="52"/>
      <c r="B196" s="52"/>
      <c r="C196" s="52"/>
      <c r="D196" s="52"/>
      <c r="E196" s="52"/>
      <c r="F196" s="52"/>
      <c r="G196" s="52"/>
      <c r="H196" s="52"/>
      <c r="I196" s="52"/>
      <c r="J196" s="52"/>
      <c r="K196" s="52"/>
    </row>
    <row r="197" spans="1:11">
      <c r="A197" s="52"/>
      <c r="B197" s="52"/>
      <c r="C197" s="52"/>
      <c r="D197" s="52"/>
      <c r="E197" s="52"/>
      <c r="F197" s="52"/>
      <c r="G197" s="52"/>
      <c r="H197" s="52"/>
      <c r="I197" s="52"/>
      <c r="J197" s="52"/>
      <c r="K197" s="52"/>
    </row>
    <row r="198" spans="1:11">
      <c r="A198" s="52"/>
      <c r="B198" s="52"/>
      <c r="C198" s="52"/>
      <c r="D198" s="52"/>
      <c r="E198" s="52"/>
      <c r="F198" s="52"/>
      <c r="G198" s="52"/>
      <c r="H198" s="52"/>
      <c r="I198" s="52"/>
      <c r="J198" s="52"/>
      <c r="K198" s="52"/>
    </row>
    <row r="199" spans="1:11">
      <c r="A199" s="52"/>
      <c r="B199" s="52"/>
      <c r="C199" s="52"/>
      <c r="D199" s="52"/>
      <c r="E199" s="52"/>
      <c r="F199" s="52"/>
      <c r="G199" s="52"/>
      <c r="H199" s="52"/>
      <c r="I199" s="52"/>
      <c r="J199" s="52"/>
      <c r="K199" s="52"/>
    </row>
    <row r="200" spans="1:11">
      <c r="A200" s="52"/>
      <c r="B200" s="52"/>
      <c r="C200" s="52"/>
      <c r="D200" s="52"/>
      <c r="E200" s="52"/>
      <c r="F200" s="52"/>
      <c r="G200" s="52"/>
      <c r="H200" s="52"/>
      <c r="I200" s="52"/>
      <c r="J200" s="52"/>
      <c r="K200" s="52"/>
    </row>
    <row r="201" spans="1:11">
      <c r="A201" s="52"/>
      <c r="B201" s="52"/>
      <c r="C201" s="52"/>
      <c r="D201" s="52"/>
      <c r="E201" s="52"/>
      <c r="F201" s="52"/>
      <c r="G201" s="52"/>
      <c r="H201" s="52"/>
      <c r="I201" s="52"/>
      <c r="J201" s="52"/>
      <c r="K201" s="52"/>
    </row>
    <row r="202" spans="1:11">
      <c r="A202" s="52"/>
      <c r="B202" s="52"/>
      <c r="C202" s="52"/>
      <c r="D202" s="52"/>
      <c r="E202" s="52"/>
      <c r="F202" s="52"/>
      <c r="G202" s="52"/>
      <c r="H202" s="52"/>
      <c r="I202" s="52"/>
      <c r="J202" s="52"/>
      <c r="K202" s="52"/>
    </row>
    <row r="203" spans="1:11">
      <c r="A203" s="52"/>
      <c r="B203" s="52"/>
      <c r="C203" s="52"/>
      <c r="D203" s="52"/>
      <c r="E203" s="52"/>
      <c r="F203" s="52"/>
      <c r="G203" s="52"/>
      <c r="H203" s="52"/>
      <c r="I203" s="52"/>
      <c r="J203" s="52"/>
      <c r="K203" s="52"/>
    </row>
    <row r="204" spans="1:11">
      <c r="A204" s="52"/>
      <c r="B204" s="52"/>
      <c r="C204" s="52"/>
      <c r="D204" s="52"/>
      <c r="E204" s="52"/>
      <c r="F204" s="52"/>
      <c r="G204" s="52"/>
      <c r="H204" s="52"/>
      <c r="I204" s="52"/>
      <c r="J204" s="52"/>
      <c r="K204" s="52"/>
    </row>
    <row r="205" spans="1:11">
      <c r="A205" s="52"/>
      <c r="B205" s="52"/>
      <c r="C205" s="52"/>
      <c r="D205" s="52"/>
      <c r="E205" s="52"/>
      <c r="F205" s="52"/>
      <c r="G205" s="52"/>
      <c r="H205" s="52"/>
      <c r="I205" s="52"/>
      <c r="J205" s="52"/>
      <c r="K205" s="52"/>
    </row>
    <row r="206" spans="1:11">
      <c r="A206" s="52"/>
      <c r="B206" s="52"/>
      <c r="C206" s="52"/>
      <c r="D206" s="52"/>
      <c r="E206" s="52"/>
      <c r="F206" s="52"/>
      <c r="G206" s="52"/>
      <c r="H206" s="52"/>
      <c r="I206" s="52"/>
      <c r="J206" s="52"/>
      <c r="K206" s="52"/>
    </row>
    <row r="207" spans="1:11">
      <c r="A207" s="52"/>
      <c r="B207" s="52"/>
      <c r="C207" s="52"/>
      <c r="D207" s="52"/>
      <c r="E207" s="52"/>
      <c r="F207" s="52"/>
      <c r="G207" s="52"/>
      <c r="H207" s="52"/>
      <c r="I207" s="52"/>
      <c r="J207" s="52"/>
      <c r="K207" s="52"/>
    </row>
    <row r="208" spans="1:11">
      <c r="A208" s="52"/>
      <c r="B208" s="52"/>
      <c r="C208" s="52"/>
      <c r="D208" s="52"/>
      <c r="E208" s="52"/>
      <c r="F208" s="52"/>
      <c r="G208" s="52"/>
      <c r="H208" s="52"/>
      <c r="I208" s="52"/>
      <c r="J208" s="52"/>
      <c r="K208" s="52"/>
    </row>
    <row r="209" spans="1:11">
      <c r="A209" s="52"/>
      <c r="B209" s="52"/>
      <c r="C209" s="52"/>
      <c r="D209" s="52"/>
      <c r="E209" s="52"/>
      <c r="F209" s="52"/>
      <c r="G209" s="52"/>
      <c r="H209" s="52"/>
      <c r="I209" s="52"/>
      <c r="J209" s="52"/>
      <c r="K209" s="52"/>
    </row>
    <row r="210" spans="1:11">
      <c r="A210" s="52"/>
      <c r="B210" s="52"/>
      <c r="C210" s="52"/>
      <c r="D210" s="52"/>
      <c r="E210" s="52"/>
      <c r="F210" s="52"/>
      <c r="G210" s="52"/>
      <c r="H210" s="52"/>
      <c r="I210" s="52"/>
      <c r="J210" s="52"/>
      <c r="K210" s="52"/>
    </row>
    <row r="211" spans="1:11">
      <c r="A211" s="52"/>
      <c r="B211" s="52"/>
      <c r="C211" s="52"/>
      <c r="D211" s="52"/>
      <c r="E211" s="52"/>
      <c r="F211" s="52"/>
      <c r="G211" s="52"/>
      <c r="H211" s="52"/>
      <c r="I211" s="52"/>
      <c r="J211" s="52"/>
      <c r="K211" s="52"/>
    </row>
    <row r="212" spans="1:11">
      <c r="A212" s="52"/>
      <c r="B212" s="52"/>
      <c r="C212" s="52"/>
      <c r="D212" s="52"/>
      <c r="E212" s="52"/>
      <c r="F212" s="52"/>
      <c r="G212" s="52"/>
      <c r="H212" s="52"/>
      <c r="I212" s="52"/>
      <c r="J212" s="52"/>
      <c r="K212" s="52"/>
    </row>
    <row r="213" spans="1:11">
      <c r="A213" s="52"/>
      <c r="B213" s="52"/>
      <c r="C213" s="52"/>
      <c r="D213" s="52"/>
      <c r="E213" s="52"/>
      <c r="F213" s="52"/>
      <c r="G213" s="52"/>
      <c r="H213" s="52"/>
      <c r="I213" s="52"/>
      <c r="J213" s="52"/>
      <c r="K213" s="52"/>
    </row>
    <row r="214" spans="1:11">
      <c r="A214" s="52"/>
      <c r="B214" s="52"/>
      <c r="C214" s="52"/>
      <c r="D214" s="52"/>
      <c r="E214" s="52"/>
      <c r="F214" s="52"/>
      <c r="G214" s="52"/>
      <c r="H214" s="52"/>
      <c r="I214" s="52"/>
      <c r="J214" s="52"/>
      <c r="K214" s="52"/>
    </row>
    <row r="215" spans="1:11">
      <c r="A215" s="52"/>
      <c r="B215" s="52"/>
      <c r="C215" s="52"/>
      <c r="D215" s="52"/>
      <c r="E215" s="52"/>
      <c r="F215" s="52"/>
      <c r="G215" s="52"/>
      <c r="H215" s="52"/>
      <c r="I215" s="52"/>
      <c r="J215" s="52"/>
      <c r="K215" s="52"/>
    </row>
    <row r="216" spans="1:11">
      <c r="A216" s="52"/>
      <c r="B216" s="52"/>
      <c r="C216" s="52"/>
      <c r="D216" s="52"/>
      <c r="E216" s="52"/>
      <c r="F216" s="52"/>
      <c r="G216" s="52"/>
      <c r="H216" s="52"/>
      <c r="I216" s="52"/>
      <c r="J216" s="52"/>
      <c r="K216" s="52"/>
    </row>
    <row r="217" spans="1:11">
      <c r="A217" s="52"/>
      <c r="B217" s="52"/>
      <c r="C217" s="52"/>
      <c r="D217" s="52"/>
      <c r="E217" s="52"/>
      <c r="F217" s="52"/>
      <c r="G217" s="52"/>
      <c r="H217" s="52"/>
      <c r="I217" s="52"/>
      <c r="J217" s="52"/>
      <c r="K217" s="52"/>
    </row>
    <row r="218" spans="1:11">
      <c r="A218" s="52"/>
      <c r="B218" s="52"/>
      <c r="C218" s="52"/>
      <c r="D218" s="52"/>
      <c r="E218" s="52"/>
      <c r="F218" s="52"/>
      <c r="G218" s="52"/>
      <c r="H218" s="52"/>
      <c r="I218" s="52"/>
      <c r="J218" s="52"/>
      <c r="K218" s="52"/>
    </row>
    <row r="219" spans="1:11">
      <c r="A219" s="52"/>
      <c r="B219" s="52"/>
      <c r="C219" s="52"/>
      <c r="D219" s="52"/>
      <c r="E219" s="52"/>
      <c r="F219" s="52"/>
      <c r="G219" s="52"/>
      <c r="H219" s="52"/>
      <c r="I219" s="52"/>
      <c r="J219" s="52"/>
      <c r="K219" s="52"/>
    </row>
    <row r="220" spans="1:11">
      <c r="A220" s="52"/>
      <c r="B220" s="52"/>
      <c r="C220" s="52"/>
      <c r="D220" s="52"/>
      <c r="E220" s="52"/>
      <c r="F220" s="52"/>
      <c r="G220" s="52"/>
      <c r="H220" s="52"/>
      <c r="I220" s="52"/>
      <c r="J220" s="52"/>
      <c r="K220" s="52"/>
    </row>
    <row r="221" spans="1:11">
      <c r="A221" s="52"/>
      <c r="B221" s="52"/>
      <c r="C221" s="52"/>
      <c r="D221" s="52"/>
      <c r="E221" s="52"/>
      <c r="F221" s="52"/>
      <c r="G221" s="52"/>
      <c r="H221" s="52"/>
      <c r="I221" s="52"/>
      <c r="J221" s="52"/>
      <c r="K221" s="52"/>
    </row>
    <row r="222" spans="1:11">
      <c r="A222" s="52"/>
      <c r="B222" s="52"/>
      <c r="C222" s="52"/>
      <c r="D222" s="52"/>
      <c r="E222" s="52"/>
      <c r="F222" s="52"/>
      <c r="G222" s="52"/>
      <c r="H222" s="52"/>
      <c r="I222" s="52"/>
      <c r="J222" s="52"/>
      <c r="K222" s="52"/>
    </row>
    <row r="223" spans="1:11">
      <c r="A223" s="52"/>
      <c r="B223" s="52"/>
      <c r="C223" s="52"/>
      <c r="D223" s="52"/>
      <c r="E223" s="52"/>
      <c r="F223" s="52"/>
      <c r="G223" s="52"/>
      <c r="H223" s="52"/>
      <c r="I223" s="52"/>
      <c r="J223" s="52"/>
      <c r="K223" s="52"/>
    </row>
    <row r="224" spans="1:11">
      <c r="A224" s="52"/>
      <c r="B224" s="52"/>
      <c r="C224" s="52"/>
      <c r="D224" s="52"/>
      <c r="E224" s="52"/>
      <c r="F224" s="52"/>
      <c r="G224" s="52"/>
      <c r="H224" s="52"/>
      <c r="I224" s="52"/>
      <c r="J224" s="52"/>
      <c r="K224" s="52"/>
    </row>
    <row r="225" spans="1:11">
      <c r="A225" s="52"/>
      <c r="B225" s="52"/>
      <c r="C225" s="52"/>
      <c r="D225" s="52"/>
      <c r="E225" s="52"/>
      <c r="F225" s="52"/>
      <c r="G225" s="52"/>
      <c r="H225" s="52"/>
      <c r="I225" s="52"/>
      <c r="J225" s="52"/>
      <c r="K225" s="52"/>
    </row>
    <row r="226" spans="1:11">
      <c r="A226" s="52"/>
      <c r="B226" s="52"/>
      <c r="C226" s="52"/>
      <c r="D226" s="52"/>
      <c r="E226" s="52"/>
      <c r="F226" s="52"/>
      <c r="G226" s="52"/>
      <c r="H226" s="52"/>
      <c r="I226" s="52"/>
      <c r="J226" s="52"/>
      <c r="K226" s="52"/>
    </row>
    <row r="227" spans="1:11">
      <c r="A227" s="52"/>
      <c r="B227" s="52"/>
      <c r="C227" s="52"/>
      <c r="D227" s="52"/>
      <c r="E227" s="52"/>
      <c r="F227" s="52"/>
      <c r="G227" s="52"/>
      <c r="H227" s="52"/>
      <c r="I227" s="52"/>
      <c r="J227" s="52"/>
      <c r="K227" s="52"/>
    </row>
    <row r="228" spans="1:11">
      <c r="A228" s="52"/>
      <c r="B228" s="52"/>
      <c r="C228" s="52"/>
      <c r="D228" s="52"/>
      <c r="E228" s="52"/>
      <c r="F228" s="52"/>
      <c r="G228" s="52"/>
      <c r="H228" s="52"/>
      <c r="I228" s="52"/>
      <c r="J228" s="52"/>
      <c r="K228" s="52"/>
    </row>
    <row r="229" spans="1:11">
      <c r="A229" s="52"/>
      <c r="B229" s="52"/>
      <c r="C229" s="52"/>
      <c r="D229" s="52"/>
      <c r="E229" s="52"/>
      <c r="F229" s="52"/>
      <c r="G229" s="52"/>
      <c r="H229" s="52"/>
      <c r="I229" s="52"/>
      <c r="J229" s="52"/>
      <c r="K229" s="52"/>
    </row>
    <row r="230" spans="1:11">
      <c r="A230" s="52"/>
      <c r="B230" s="52"/>
      <c r="C230" s="52"/>
      <c r="D230" s="52"/>
      <c r="E230" s="52"/>
      <c r="F230" s="52"/>
      <c r="G230" s="52"/>
      <c r="H230" s="52"/>
      <c r="I230" s="52"/>
      <c r="J230" s="52"/>
      <c r="K230" s="52"/>
    </row>
    <row r="231" spans="1:11">
      <c r="A231" s="52"/>
      <c r="B231" s="52"/>
      <c r="C231" s="52"/>
      <c r="D231" s="52"/>
      <c r="E231" s="52"/>
      <c r="F231" s="52"/>
      <c r="G231" s="52"/>
      <c r="H231" s="52"/>
      <c r="I231" s="52"/>
      <c r="J231" s="52"/>
      <c r="K231" s="52"/>
    </row>
    <row r="232" spans="1:11">
      <c r="A232" s="52"/>
      <c r="B232" s="52"/>
      <c r="C232" s="52"/>
      <c r="D232" s="52"/>
      <c r="E232" s="52"/>
      <c r="F232" s="52"/>
      <c r="G232" s="52"/>
      <c r="H232" s="52"/>
      <c r="I232" s="52"/>
      <c r="J232" s="52"/>
      <c r="K232" s="52"/>
    </row>
    <row r="233" spans="1:11">
      <c r="A233" s="52"/>
      <c r="B233" s="52"/>
      <c r="C233" s="52"/>
      <c r="D233" s="52"/>
      <c r="E233" s="52"/>
      <c r="F233" s="52"/>
      <c r="G233" s="52"/>
      <c r="H233" s="52"/>
      <c r="I233" s="52"/>
      <c r="J233" s="52"/>
      <c r="K233" s="52"/>
    </row>
    <row r="234" spans="1:11">
      <c r="A234" s="52"/>
      <c r="B234" s="52"/>
      <c r="C234" s="52"/>
      <c r="D234" s="52"/>
      <c r="E234" s="52"/>
      <c r="F234" s="52"/>
      <c r="G234" s="52"/>
      <c r="H234" s="52"/>
      <c r="I234" s="52"/>
      <c r="J234" s="52"/>
      <c r="K234" s="52"/>
    </row>
    <row r="235" spans="1:11">
      <c r="A235" s="52"/>
      <c r="B235" s="52"/>
      <c r="C235" s="52"/>
      <c r="D235" s="52"/>
      <c r="E235" s="52"/>
      <c r="F235" s="52"/>
      <c r="G235" s="52"/>
      <c r="H235" s="52"/>
      <c r="I235" s="52"/>
      <c r="J235" s="52"/>
      <c r="K235" s="52"/>
    </row>
    <row r="236" spans="1:11">
      <c r="A236" s="52"/>
      <c r="B236" s="52"/>
      <c r="C236" s="52"/>
      <c r="D236" s="52"/>
      <c r="E236" s="52"/>
      <c r="F236" s="52"/>
      <c r="G236" s="52"/>
      <c r="H236" s="52"/>
      <c r="I236" s="52"/>
      <c r="J236" s="52"/>
      <c r="K236" s="52"/>
    </row>
    <row r="237" spans="1:11">
      <c r="A237" s="52"/>
      <c r="B237" s="52"/>
      <c r="C237" s="52"/>
      <c r="D237" s="52"/>
      <c r="E237" s="52"/>
      <c r="F237" s="52"/>
      <c r="G237" s="52"/>
      <c r="H237" s="52"/>
      <c r="I237" s="52"/>
      <c r="J237" s="52"/>
      <c r="K237" s="52"/>
    </row>
    <row r="238" spans="1:11">
      <c r="A238" s="52"/>
      <c r="B238" s="52"/>
      <c r="C238" s="52"/>
      <c r="D238" s="52"/>
      <c r="E238" s="52"/>
      <c r="F238" s="52"/>
      <c r="G238" s="52"/>
      <c r="H238" s="52"/>
      <c r="I238" s="52"/>
      <c r="J238" s="52"/>
      <c r="K238" s="52"/>
    </row>
  </sheetData>
  <mergeCells count="110">
    <mergeCell ref="A1:K1"/>
    <mergeCell ref="A2:E2"/>
    <mergeCell ref="A3:A14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12:E12"/>
    <mergeCell ref="B13:E13"/>
    <mergeCell ref="B14:E14"/>
    <mergeCell ref="B18:E18"/>
    <mergeCell ref="B19:E19"/>
    <mergeCell ref="A15:A19"/>
    <mergeCell ref="B15:E15"/>
    <mergeCell ref="B16:E16"/>
    <mergeCell ref="B17:E17"/>
    <mergeCell ref="A20:A26"/>
    <mergeCell ref="B20:E20"/>
    <mergeCell ref="B21:E21"/>
    <mergeCell ref="B22:E22"/>
    <mergeCell ref="B23:E23"/>
    <mergeCell ref="B24:E24"/>
    <mergeCell ref="B25:E25"/>
    <mergeCell ref="B26:E26"/>
    <mergeCell ref="A27:A53"/>
    <mergeCell ref="B27:E27"/>
    <mergeCell ref="B28:E28"/>
    <mergeCell ref="B29:E29"/>
    <mergeCell ref="B30:E30"/>
    <mergeCell ref="B31:E31"/>
    <mergeCell ref="B32:E32"/>
    <mergeCell ref="B47:E47"/>
    <mergeCell ref="B37:E37"/>
    <mergeCell ref="B38:E38"/>
    <mergeCell ref="B48:E48"/>
    <mergeCell ref="B50:E50"/>
    <mergeCell ref="B35:E35"/>
    <mergeCell ref="B41:E41"/>
    <mergeCell ref="B42:E42"/>
    <mergeCell ref="B43:E43"/>
    <mergeCell ref="B44:E44"/>
    <mergeCell ref="B45:E45"/>
    <mergeCell ref="B46:E46"/>
    <mergeCell ref="B49:E49"/>
    <mergeCell ref="B52:E52"/>
    <mergeCell ref="B53:E53"/>
    <mergeCell ref="B54:E54"/>
    <mergeCell ref="G54:I54"/>
    <mergeCell ref="B33:E33"/>
    <mergeCell ref="B40:E40"/>
    <mergeCell ref="B34:E34"/>
    <mergeCell ref="B39:E39"/>
    <mergeCell ref="B36:E36"/>
    <mergeCell ref="B51:E51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6:E66"/>
    <mergeCell ref="B67:E67"/>
    <mergeCell ref="B68:E68"/>
    <mergeCell ref="B69:E69"/>
    <mergeCell ref="B70:E70"/>
    <mergeCell ref="B71:E71"/>
    <mergeCell ref="B72:E72"/>
    <mergeCell ref="B73:E73"/>
    <mergeCell ref="B74:E74"/>
    <mergeCell ref="B75:E75"/>
    <mergeCell ref="B76:E76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86:E86"/>
    <mergeCell ref="B87:E87"/>
    <mergeCell ref="B88:E88"/>
    <mergeCell ref="B89:E89"/>
    <mergeCell ref="B90:E90"/>
    <mergeCell ref="B91:E91"/>
    <mergeCell ref="B92:E92"/>
    <mergeCell ref="B93:E93"/>
    <mergeCell ref="B94:E94"/>
    <mergeCell ref="B95:E95"/>
    <mergeCell ref="B96:E96"/>
    <mergeCell ref="B103:E103"/>
    <mergeCell ref="B104:E104"/>
    <mergeCell ref="B105:E105"/>
    <mergeCell ref="B97:E97"/>
    <mergeCell ref="B98:E98"/>
    <mergeCell ref="B99:E99"/>
    <mergeCell ref="B100:E100"/>
    <mergeCell ref="B101:E101"/>
    <mergeCell ref="B102:E102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6"/>
  <sheetViews>
    <sheetView topLeftCell="A70" workbookViewId="0">
      <selection activeCell="B82" sqref="B82:E82"/>
    </sheetView>
  </sheetViews>
  <sheetFormatPr baseColWidth="10" defaultRowHeight="15"/>
  <cols>
    <col min="1" max="1" width="9.42578125" customWidth="1"/>
    <col min="2" max="2" width="12.42578125" customWidth="1"/>
    <col min="3" max="3" width="8.85546875" customWidth="1"/>
    <col min="5" max="5" width="9" customWidth="1"/>
    <col min="6" max="6" width="10.140625" customWidth="1"/>
    <col min="7" max="7" width="4.5703125" customWidth="1"/>
    <col min="8" max="8" width="9.42578125" customWidth="1"/>
    <col min="9" max="9" width="8.28515625" customWidth="1"/>
    <col min="10" max="10" width="9.85546875" customWidth="1"/>
    <col min="11" max="11" width="8.7109375" customWidth="1"/>
    <col min="12" max="12" width="10" customWidth="1"/>
    <col min="13" max="13" width="10.140625" customWidth="1"/>
  </cols>
  <sheetData>
    <row r="1" spans="1:13" ht="15.75" thickBot="1">
      <c r="A1" s="155" t="s">
        <v>79</v>
      </c>
      <c r="B1" s="156"/>
      <c r="C1" s="156"/>
      <c r="D1" s="156"/>
      <c r="E1" s="156"/>
      <c r="F1" s="156"/>
      <c r="G1" s="156"/>
      <c r="H1" s="156"/>
      <c r="I1" s="156"/>
      <c r="J1" s="157"/>
    </row>
    <row r="2" spans="1:13">
      <c r="B2" s="1"/>
    </row>
    <row r="8" spans="1:13" ht="15.75" thickBot="1"/>
    <row r="9" spans="1:13" ht="15" customHeight="1" thickBot="1">
      <c r="B9" s="3"/>
      <c r="C9" s="3"/>
      <c r="D9" s="3"/>
      <c r="E9" s="3"/>
      <c r="F9" s="3"/>
      <c r="G9" s="4"/>
    </row>
    <row r="10" spans="1:13" ht="15" customHeight="1">
      <c r="A10" s="148" t="s">
        <v>107</v>
      </c>
      <c r="B10" s="149"/>
      <c r="C10" s="149"/>
      <c r="D10" s="149"/>
      <c r="E10" s="149"/>
      <c r="F10" s="149"/>
      <c r="G10" s="149"/>
      <c r="H10" s="149"/>
      <c r="I10" s="149"/>
      <c r="J10" s="150"/>
    </row>
    <row r="11" spans="1:13" ht="15.75" thickBot="1">
      <c r="A11" s="151"/>
      <c r="B11" s="152"/>
      <c r="C11" s="152"/>
      <c r="D11" s="152"/>
      <c r="E11" s="152"/>
      <c r="F11" s="152"/>
      <c r="G11" s="152"/>
      <c r="H11" s="152"/>
      <c r="I11" s="152"/>
      <c r="J11" s="153"/>
    </row>
    <row r="12" spans="1:13" ht="9" customHeight="1" thickBot="1"/>
    <row r="13" spans="1:13" ht="19.5" thickBot="1">
      <c r="A13" s="123" t="s">
        <v>80</v>
      </c>
      <c r="B13" s="124"/>
      <c r="C13" s="124"/>
      <c r="D13" s="124"/>
      <c r="E13" s="124"/>
      <c r="F13" s="125"/>
      <c r="H13" s="123" t="s">
        <v>80</v>
      </c>
      <c r="I13" s="124"/>
      <c r="J13" s="124"/>
      <c r="K13" s="124"/>
      <c r="L13" s="124"/>
      <c r="M13" s="125"/>
    </row>
    <row r="14" spans="1:13" ht="30.75" thickBot="1">
      <c r="A14" s="17" t="s">
        <v>104</v>
      </c>
      <c r="B14" s="134" t="s">
        <v>105</v>
      </c>
      <c r="C14" s="135"/>
      <c r="D14" s="135"/>
      <c r="E14" s="136"/>
      <c r="F14" s="18" t="s">
        <v>26</v>
      </c>
      <c r="H14" s="24" t="s">
        <v>104</v>
      </c>
      <c r="I14" s="126" t="s">
        <v>105</v>
      </c>
      <c r="J14" s="127"/>
      <c r="K14" s="127"/>
      <c r="L14" s="128"/>
      <c r="M14" s="25" t="s">
        <v>26</v>
      </c>
    </row>
    <row r="15" spans="1:13" ht="18" customHeight="1">
      <c r="A15" s="158" t="s">
        <v>78</v>
      </c>
      <c r="B15" s="159" t="s">
        <v>2</v>
      </c>
      <c r="C15" s="159"/>
      <c r="D15" s="159"/>
      <c r="E15" s="159"/>
      <c r="F15" s="19">
        <v>100</v>
      </c>
      <c r="H15" s="131" t="s">
        <v>78</v>
      </c>
      <c r="I15" s="129" t="s">
        <v>2</v>
      </c>
      <c r="J15" s="129"/>
      <c r="K15" s="129"/>
      <c r="L15" s="129"/>
      <c r="M15" s="26">
        <v>100</v>
      </c>
    </row>
    <row r="16" spans="1:13" ht="11.25" customHeight="1">
      <c r="A16" s="137"/>
      <c r="B16" s="122" t="s">
        <v>1</v>
      </c>
      <c r="C16" s="122"/>
      <c r="D16" s="122"/>
      <c r="E16" s="122"/>
      <c r="F16" s="20">
        <v>75</v>
      </c>
      <c r="H16" s="132"/>
      <c r="I16" s="130" t="s">
        <v>1</v>
      </c>
      <c r="J16" s="130"/>
      <c r="K16" s="130"/>
      <c r="L16" s="130"/>
      <c r="M16" s="27">
        <v>75</v>
      </c>
    </row>
    <row r="17" spans="1:13" ht="14.25" customHeight="1">
      <c r="A17" s="137"/>
      <c r="B17" s="122" t="s">
        <v>0</v>
      </c>
      <c r="C17" s="122"/>
      <c r="D17" s="122"/>
      <c r="E17" s="122"/>
      <c r="F17" s="21">
        <v>60</v>
      </c>
      <c r="H17" s="132"/>
      <c r="I17" s="130" t="s">
        <v>0</v>
      </c>
      <c r="J17" s="130"/>
      <c r="K17" s="130"/>
      <c r="L17" s="130"/>
      <c r="M17" s="27">
        <v>60</v>
      </c>
    </row>
    <row r="18" spans="1:13" ht="15" customHeight="1">
      <c r="A18" s="137"/>
      <c r="B18" s="122" t="s">
        <v>3</v>
      </c>
      <c r="C18" s="122"/>
      <c r="D18" s="122"/>
      <c r="E18" s="122"/>
      <c r="F18" s="21">
        <v>50</v>
      </c>
      <c r="H18" s="132"/>
      <c r="I18" s="130" t="s">
        <v>3</v>
      </c>
      <c r="J18" s="130"/>
      <c r="K18" s="130"/>
      <c r="L18" s="130"/>
      <c r="M18" s="27">
        <v>50</v>
      </c>
    </row>
    <row r="19" spans="1:13" ht="15" customHeight="1">
      <c r="A19" s="137"/>
      <c r="B19" s="122" t="s">
        <v>4</v>
      </c>
      <c r="C19" s="122"/>
      <c r="D19" s="122"/>
      <c r="E19" s="122"/>
      <c r="F19" s="21">
        <v>25</v>
      </c>
      <c r="H19" s="132"/>
      <c r="I19" s="130" t="s">
        <v>4</v>
      </c>
      <c r="J19" s="130"/>
      <c r="K19" s="130"/>
      <c r="L19" s="130"/>
      <c r="M19" s="27">
        <v>25</v>
      </c>
    </row>
    <row r="20" spans="1:13" ht="14.25" customHeight="1">
      <c r="A20" s="137"/>
      <c r="B20" s="122" t="s">
        <v>5</v>
      </c>
      <c r="C20" s="122"/>
      <c r="D20" s="122"/>
      <c r="E20" s="122"/>
      <c r="F20" s="21">
        <v>23</v>
      </c>
      <c r="H20" s="132"/>
      <c r="I20" s="130" t="s">
        <v>5</v>
      </c>
      <c r="J20" s="130"/>
      <c r="K20" s="130"/>
      <c r="L20" s="130"/>
      <c r="M20" s="27">
        <v>23</v>
      </c>
    </row>
    <row r="21" spans="1:13">
      <c r="A21" s="137"/>
      <c r="B21" s="122" t="s">
        <v>6</v>
      </c>
      <c r="C21" s="122"/>
      <c r="D21" s="122"/>
      <c r="E21" s="122"/>
      <c r="F21" s="20">
        <v>20</v>
      </c>
      <c r="H21" s="132"/>
      <c r="I21" s="130" t="s">
        <v>6</v>
      </c>
      <c r="J21" s="130"/>
      <c r="K21" s="130"/>
      <c r="L21" s="130"/>
      <c r="M21" s="27">
        <v>20</v>
      </c>
    </row>
    <row r="22" spans="1:13" ht="15" customHeight="1">
      <c r="A22" s="137"/>
      <c r="B22" s="122" t="s">
        <v>7</v>
      </c>
      <c r="C22" s="122"/>
      <c r="D22" s="122"/>
      <c r="E22" s="122"/>
      <c r="F22" s="20">
        <v>15</v>
      </c>
      <c r="H22" s="132"/>
      <c r="I22" s="130" t="s">
        <v>7</v>
      </c>
      <c r="J22" s="130"/>
      <c r="K22" s="130"/>
      <c r="L22" s="130"/>
      <c r="M22" s="27">
        <v>15</v>
      </c>
    </row>
    <row r="23" spans="1:13">
      <c r="A23" s="137"/>
      <c r="B23" s="122" t="s">
        <v>8</v>
      </c>
      <c r="C23" s="122"/>
      <c r="D23" s="122"/>
      <c r="E23" s="122"/>
      <c r="F23" s="20">
        <v>11</v>
      </c>
      <c r="H23" s="132"/>
      <c r="I23" s="130" t="s">
        <v>8</v>
      </c>
      <c r="J23" s="130"/>
      <c r="K23" s="130"/>
      <c r="L23" s="130"/>
      <c r="M23" s="27">
        <v>11</v>
      </c>
    </row>
    <row r="24" spans="1:13">
      <c r="A24" s="137"/>
      <c r="B24" s="122" t="s">
        <v>10</v>
      </c>
      <c r="C24" s="122"/>
      <c r="D24" s="122"/>
      <c r="E24" s="122"/>
      <c r="F24" s="20">
        <v>12</v>
      </c>
      <c r="H24" s="132"/>
      <c r="I24" s="130" t="s">
        <v>10</v>
      </c>
      <c r="J24" s="130"/>
      <c r="K24" s="130"/>
      <c r="L24" s="130"/>
      <c r="M24" s="27">
        <v>12</v>
      </c>
    </row>
    <row r="25" spans="1:13" ht="14.25" customHeight="1">
      <c r="A25" s="137"/>
      <c r="B25" s="122" t="s">
        <v>9</v>
      </c>
      <c r="C25" s="122"/>
      <c r="D25" s="122"/>
      <c r="E25" s="122"/>
      <c r="F25" s="20">
        <v>8</v>
      </c>
      <c r="H25" s="132"/>
      <c r="I25" s="130" t="s">
        <v>9</v>
      </c>
      <c r="J25" s="130"/>
      <c r="K25" s="130"/>
      <c r="L25" s="130"/>
      <c r="M25" s="27">
        <v>8</v>
      </c>
    </row>
    <row r="26" spans="1:13" ht="16.5" customHeight="1">
      <c r="A26" s="137"/>
      <c r="B26" s="122" t="s">
        <v>11</v>
      </c>
      <c r="C26" s="122"/>
      <c r="D26" s="122"/>
      <c r="E26" s="122"/>
      <c r="F26" s="20">
        <v>3</v>
      </c>
      <c r="H26" s="132"/>
      <c r="I26" s="130" t="s">
        <v>11</v>
      </c>
      <c r="J26" s="130"/>
      <c r="K26" s="130"/>
      <c r="L26" s="130"/>
      <c r="M26" s="27">
        <v>3</v>
      </c>
    </row>
    <row r="27" spans="1:13" ht="15" customHeight="1">
      <c r="A27" s="137" t="s">
        <v>22</v>
      </c>
      <c r="B27" s="122" t="s">
        <v>13</v>
      </c>
      <c r="C27" s="122"/>
      <c r="D27" s="122"/>
      <c r="E27" s="122"/>
      <c r="F27" s="20">
        <v>1000</v>
      </c>
      <c r="H27" s="132" t="s">
        <v>37</v>
      </c>
      <c r="I27" s="130" t="s">
        <v>27</v>
      </c>
      <c r="J27" s="130"/>
      <c r="K27" s="130"/>
      <c r="L27" s="130"/>
      <c r="M27" s="15">
        <v>1000</v>
      </c>
    </row>
    <row r="28" spans="1:13">
      <c r="A28" s="137"/>
      <c r="B28" s="122" t="s">
        <v>14</v>
      </c>
      <c r="C28" s="122"/>
      <c r="D28" s="122"/>
      <c r="E28" s="122"/>
      <c r="F28" s="20">
        <v>1500</v>
      </c>
      <c r="H28" s="132"/>
      <c r="I28" s="130" t="s">
        <v>28</v>
      </c>
      <c r="J28" s="130"/>
      <c r="K28" s="130"/>
      <c r="L28" s="130"/>
      <c r="M28" s="15">
        <v>1500</v>
      </c>
    </row>
    <row r="29" spans="1:13" ht="14.25" customHeight="1">
      <c r="A29" s="137"/>
      <c r="B29" s="122" t="s">
        <v>15</v>
      </c>
      <c r="C29" s="122"/>
      <c r="D29" s="122"/>
      <c r="E29" s="122"/>
      <c r="F29" s="20">
        <v>1800</v>
      </c>
      <c r="H29" s="132"/>
      <c r="I29" s="130" t="s">
        <v>30</v>
      </c>
      <c r="J29" s="130"/>
      <c r="K29" s="130"/>
      <c r="L29" s="130"/>
      <c r="M29" s="15">
        <v>1200</v>
      </c>
    </row>
    <row r="30" spans="1:13" ht="15" customHeight="1">
      <c r="A30" s="137"/>
      <c r="B30" s="122" t="s">
        <v>16</v>
      </c>
      <c r="C30" s="122"/>
      <c r="D30" s="122"/>
      <c r="E30" s="122"/>
      <c r="F30" s="20">
        <v>1200</v>
      </c>
      <c r="H30" s="132"/>
      <c r="I30" s="130" t="s">
        <v>31</v>
      </c>
      <c r="J30" s="130"/>
      <c r="K30" s="130"/>
      <c r="L30" s="130"/>
      <c r="M30" s="15">
        <v>1200</v>
      </c>
    </row>
    <row r="31" spans="1:13" ht="15" customHeight="1">
      <c r="A31" s="137"/>
      <c r="B31" s="122" t="s">
        <v>17</v>
      </c>
      <c r="C31" s="122"/>
      <c r="D31" s="122"/>
      <c r="E31" s="122"/>
      <c r="F31" s="20">
        <v>1800</v>
      </c>
      <c r="H31" s="132"/>
      <c r="I31" s="130" t="s">
        <v>32</v>
      </c>
      <c r="J31" s="130"/>
      <c r="K31" s="130"/>
      <c r="L31" s="130"/>
      <c r="M31" s="15">
        <v>1100</v>
      </c>
    </row>
    <row r="32" spans="1:13" ht="27.75" customHeight="1">
      <c r="A32" s="137"/>
      <c r="B32" s="122" t="s">
        <v>18</v>
      </c>
      <c r="C32" s="122"/>
      <c r="D32" s="122"/>
      <c r="E32" s="122"/>
      <c r="F32" s="20">
        <v>2200</v>
      </c>
      <c r="H32" s="163" t="s">
        <v>45</v>
      </c>
      <c r="I32" s="143" t="s">
        <v>38</v>
      </c>
      <c r="J32" s="143"/>
      <c r="K32" s="143"/>
      <c r="L32" s="143"/>
      <c r="M32" s="28">
        <v>270</v>
      </c>
    </row>
    <row r="33" spans="1:13" ht="30" customHeight="1">
      <c r="A33" s="137"/>
      <c r="B33" s="122" t="s">
        <v>19</v>
      </c>
      <c r="C33" s="122"/>
      <c r="D33" s="122"/>
      <c r="E33" s="122"/>
      <c r="F33" s="20">
        <v>900</v>
      </c>
      <c r="H33" s="163"/>
      <c r="I33" s="143" t="s">
        <v>39</v>
      </c>
      <c r="J33" s="143"/>
      <c r="K33" s="143"/>
      <c r="L33" s="143"/>
      <c r="M33" s="28">
        <v>290</v>
      </c>
    </row>
    <row r="34" spans="1:13" ht="28.5" customHeight="1">
      <c r="A34" s="137"/>
      <c r="B34" s="122" t="s">
        <v>20</v>
      </c>
      <c r="C34" s="122"/>
      <c r="D34" s="122"/>
      <c r="E34" s="122"/>
      <c r="F34" s="20">
        <v>1000</v>
      </c>
      <c r="H34" s="163"/>
      <c r="I34" s="143" t="s">
        <v>40</v>
      </c>
      <c r="J34" s="143"/>
      <c r="K34" s="143"/>
      <c r="L34" s="143"/>
      <c r="M34" s="28">
        <v>310</v>
      </c>
    </row>
    <row r="35" spans="1:13" ht="27" customHeight="1">
      <c r="A35" s="137"/>
      <c r="B35" s="122" t="s">
        <v>21</v>
      </c>
      <c r="C35" s="122"/>
      <c r="D35" s="122"/>
      <c r="E35" s="122"/>
      <c r="F35" s="20">
        <v>2000</v>
      </c>
      <c r="H35" s="163"/>
      <c r="I35" s="143" t="s">
        <v>42</v>
      </c>
      <c r="J35" s="143"/>
      <c r="K35" s="143"/>
      <c r="L35" s="143"/>
      <c r="M35" s="28">
        <v>450</v>
      </c>
    </row>
    <row r="36" spans="1:13" ht="27.75" customHeight="1">
      <c r="A36" s="137"/>
      <c r="B36" s="122" t="s">
        <v>23</v>
      </c>
      <c r="C36" s="122"/>
      <c r="D36" s="122"/>
      <c r="E36" s="122"/>
      <c r="F36" s="20">
        <v>1200</v>
      </c>
      <c r="H36" s="163"/>
      <c r="I36" s="143" t="s">
        <v>43</v>
      </c>
      <c r="J36" s="143"/>
      <c r="K36" s="143"/>
      <c r="L36" s="143"/>
      <c r="M36" s="28">
        <v>500</v>
      </c>
    </row>
    <row r="37" spans="1:13" ht="28.5" customHeight="1" thickBot="1">
      <c r="A37" s="137"/>
      <c r="B37" s="122" t="s">
        <v>24</v>
      </c>
      <c r="C37" s="122"/>
      <c r="D37" s="122"/>
      <c r="E37" s="122"/>
      <c r="F37" s="20">
        <v>2100</v>
      </c>
      <c r="H37" s="164"/>
      <c r="I37" s="154" t="s">
        <v>44</v>
      </c>
      <c r="J37" s="154"/>
      <c r="K37" s="154"/>
      <c r="L37" s="154"/>
      <c r="M37" s="31">
        <v>600</v>
      </c>
    </row>
    <row r="38" spans="1:13" ht="27.75" customHeight="1">
      <c r="A38" s="137"/>
      <c r="B38" s="122" t="s">
        <v>25</v>
      </c>
      <c r="C38" s="122"/>
      <c r="D38" s="122"/>
      <c r="E38" s="122"/>
      <c r="F38" s="20">
        <v>3300</v>
      </c>
      <c r="H38" s="145" t="s">
        <v>83</v>
      </c>
      <c r="I38" s="144" t="s">
        <v>56</v>
      </c>
      <c r="J38" s="144"/>
      <c r="K38" s="144"/>
      <c r="L38" s="144"/>
      <c r="M38" s="14">
        <v>160</v>
      </c>
    </row>
    <row r="39" spans="1:13" ht="15" customHeight="1">
      <c r="A39" s="137" t="s">
        <v>37</v>
      </c>
      <c r="B39" s="122" t="s">
        <v>27</v>
      </c>
      <c r="C39" s="122"/>
      <c r="D39" s="122"/>
      <c r="E39" s="122"/>
      <c r="F39" s="20">
        <v>1000</v>
      </c>
      <c r="H39" s="146"/>
      <c r="I39" s="143" t="s">
        <v>55</v>
      </c>
      <c r="J39" s="143"/>
      <c r="K39" s="143"/>
      <c r="L39" s="143"/>
      <c r="M39" s="15">
        <v>65</v>
      </c>
    </row>
    <row r="40" spans="1:13" ht="15" customHeight="1">
      <c r="A40" s="137"/>
      <c r="B40" s="122" t="s">
        <v>28</v>
      </c>
      <c r="C40" s="122"/>
      <c r="D40" s="122"/>
      <c r="E40" s="122"/>
      <c r="F40" s="20">
        <v>1500</v>
      </c>
      <c r="H40" s="146"/>
      <c r="I40" s="143" t="s">
        <v>57</v>
      </c>
      <c r="J40" s="143"/>
      <c r="K40" s="143"/>
      <c r="L40" s="143"/>
      <c r="M40" s="15">
        <v>246</v>
      </c>
    </row>
    <row r="41" spans="1:13">
      <c r="A41" s="137"/>
      <c r="B41" s="122" t="s">
        <v>81</v>
      </c>
      <c r="C41" s="122"/>
      <c r="D41" s="122"/>
      <c r="E41" s="122"/>
      <c r="F41" s="20">
        <v>800</v>
      </c>
      <c r="H41" s="146"/>
      <c r="I41" s="143" t="s">
        <v>58</v>
      </c>
      <c r="J41" s="143"/>
      <c r="K41" s="143"/>
      <c r="L41" s="143"/>
      <c r="M41" s="15">
        <v>96</v>
      </c>
    </row>
    <row r="42" spans="1:13">
      <c r="A42" s="137"/>
      <c r="B42" s="122" t="s">
        <v>82</v>
      </c>
      <c r="C42" s="122"/>
      <c r="D42" s="122"/>
      <c r="E42" s="122"/>
      <c r="F42" s="20">
        <v>450</v>
      </c>
      <c r="H42" s="146"/>
      <c r="I42" s="143" t="s">
        <v>59</v>
      </c>
      <c r="J42" s="143"/>
      <c r="K42" s="143"/>
      <c r="L42" s="143"/>
      <c r="M42" s="15">
        <v>39</v>
      </c>
    </row>
    <row r="43" spans="1:13">
      <c r="A43" s="137"/>
      <c r="B43" s="122" t="s">
        <v>29</v>
      </c>
      <c r="C43" s="122"/>
      <c r="D43" s="122"/>
      <c r="E43" s="122"/>
      <c r="F43" s="20">
        <v>300</v>
      </c>
      <c r="H43" s="146"/>
      <c r="I43" s="143" t="s">
        <v>60</v>
      </c>
      <c r="J43" s="143"/>
      <c r="K43" s="143"/>
      <c r="L43" s="143"/>
      <c r="M43" s="15">
        <v>147.6</v>
      </c>
    </row>
    <row r="44" spans="1:13">
      <c r="A44" s="137"/>
      <c r="B44" s="122" t="s">
        <v>30</v>
      </c>
      <c r="C44" s="122"/>
      <c r="D44" s="122"/>
      <c r="E44" s="122"/>
      <c r="F44" s="20">
        <v>1200</v>
      </c>
      <c r="H44" s="146"/>
      <c r="I44" s="143" t="s">
        <v>87</v>
      </c>
      <c r="J44" s="143"/>
      <c r="K44" s="143"/>
      <c r="L44" s="143"/>
      <c r="M44" s="15">
        <v>62</v>
      </c>
    </row>
    <row r="45" spans="1:13" ht="14.25" customHeight="1">
      <c r="A45" s="137"/>
      <c r="B45" s="122" t="s">
        <v>31</v>
      </c>
      <c r="C45" s="122"/>
      <c r="D45" s="122"/>
      <c r="E45" s="122"/>
      <c r="F45" s="20">
        <v>1200</v>
      </c>
      <c r="H45" s="146"/>
      <c r="I45" s="143" t="s">
        <v>88</v>
      </c>
      <c r="J45" s="143"/>
      <c r="K45" s="143"/>
      <c r="L45" s="143"/>
      <c r="M45" s="15">
        <v>18</v>
      </c>
    </row>
    <row r="46" spans="1:13">
      <c r="A46" s="137"/>
      <c r="B46" s="122" t="s">
        <v>32</v>
      </c>
      <c r="C46" s="122"/>
      <c r="D46" s="122"/>
      <c r="E46" s="122"/>
      <c r="F46" s="20">
        <v>1100</v>
      </c>
      <c r="H46" s="146"/>
      <c r="I46" s="143" t="s">
        <v>89</v>
      </c>
      <c r="J46" s="143"/>
      <c r="K46" s="143"/>
      <c r="L46" s="143"/>
      <c r="M46" s="15">
        <v>79</v>
      </c>
    </row>
    <row r="47" spans="1:13" ht="15" customHeight="1">
      <c r="A47" s="137"/>
      <c r="B47" s="122" t="s">
        <v>33</v>
      </c>
      <c r="C47" s="122"/>
      <c r="D47" s="122"/>
      <c r="E47" s="122"/>
      <c r="F47" s="20">
        <v>350</v>
      </c>
      <c r="H47" s="146"/>
      <c r="I47" s="143" t="s">
        <v>90</v>
      </c>
      <c r="J47" s="143"/>
      <c r="K47" s="143"/>
      <c r="L47" s="143"/>
      <c r="M47" s="15">
        <v>14</v>
      </c>
    </row>
    <row r="48" spans="1:13" ht="13.5" customHeight="1">
      <c r="A48" s="137"/>
      <c r="B48" s="122" t="s">
        <v>34</v>
      </c>
      <c r="C48" s="122"/>
      <c r="D48" s="122"/>
      <c r="E48" s="122"/>
      <c r="F48" s="20">
        <v>160</v>
      </c>
      <c r="H48" s="146"/>
      <c r="I48" s="143" t="s">
        <v>67</v>
      </c>
      <c r="J48" s="143"/>
      <c r="K48" s="143"/>
      <c r="L48" s="143"/>
      <c r="M48" s="15">
        <v>45</v>
      </c>
    </row>
    <row r="49" spans="1:13">
      <c r="A49" s="137"/>
      <c r="B49" s="122" t="s">
        <v>35</v>
      </c>
      <c r="C49" s="122"/>
      <c r="D49" s="122"/>
      <c r="E49" s="122"/>
      <c r="F49" s="20">
        <v>170</v>
      </c>
      <c r="H49" s="146"/>
      <c r="I49" s="143" t="s">
        <v>100</v>
      </c>
      <c r="J49" s="143"/>
      <c r="K49" s="143"/>
      <c r="L49" s="143"/>
      <c r="M49" s="15">
        <v>300</v>
      </c>
    </row>
    <row r="50" spans="1:13">
      <c r="A50" s="137"/>
      <c r="B50" s="122" t="s">
        <v>36</v>
      </c>
      <c r="C50" s="122"/>
      <c r="D50" s="122"/>
      <c r="E50" s="122"/>
      <c r="F50" s="20">
        <v>1300</v>
      </c>
      <c r="H50" s="146"/>
      <c r="I50" s="143" t="s">
        <v>91</v>
      </c>
      <c r="J50" s="143"/>
      <c r="K50" s="143"/>
      <c r="L50" s="143"/>
      <c r="M50" s="15">
        <v>8</v>
      </c>
    </row>
    <row r="51" spans="1:13" ht="30.75" customHeight="1">
      <c r="A51" s="137" t="s">
        <v>45</v>
      </c>
      <c r="B51" s="142" t="s">
        <v>38</v>
      </c>
      <c r="C51" s="142"/>
      <c r="D51" s="142"/>
      <c r="E51" s="142"/>
      <c r="F51" s="20">
        <v>270</v>
      </c>
      <c r="H51" s="146"/>
      <c r="I51" s="143" t="s">
        <v>92</v>
      </c>
      <c r="J51" s="143"/>
      <c r="K51" s="143"/>
      <c r="L51" s="143"/>
      <c r="M51" s="15">
        <v>4</v>
      </c>
    </row>
    <row r="52" spans="1:13" ht="26.25" customHeight="1">
      <c r="A52" s="137"/>
      <c r="B52" s="142" t="s">
        <v>39</v>
      </c>
      <c r="C52" s="142"/>
      <c r="D52" s="142"/>
      <c r="E52" s="142"/>
      <c r="F52" s="20">
        <v>290</v>
      </c>
      <c r="H52" s="146"/>
      <c r="I52" s="143" t="s">
        <v>93</v>
      </c>
      <c r="J52" s="143"/>
      <c r="K52" s="143"/>
      <c r="L52" s="143"/>
      <c r="M52" s="15">
        <v>900</v>
      </c>
    </row>
    <row r="53" spans="1:13" ht="26.25" customHeight="1">
      <c r="A53" s="137"/>
      <c r="B53" s="142" t="s">
        <v>40</v>
      </c>
      <c r="C53" s="142"/>
      <c r="D53" s="142"/>
      <c r="E53" s="142"/>
      <c r="F53" s="20">
        <v>310</v>
      </c>
      <c r="H53" s="146"/>
      <c r="I53" s="143" t="s">
        <v>94</v>
      </c>
      <c r="J53" s="143"/>
      <c r="K53" s="143"/>
      <c r="L53" s="143"/>
      <c r="M53" s="15">
        <v>112</v>
      </c>
    </row>
    <row r="54" spans="1:13" ht="30" customHeight="1">
      <c r="A54" s="137"/>
      <c r="B54" s="142" t="s">
        <v>42</v>
      </c>
      <c r="C54" s="142"/>
      <c r="D54" s="142"/>
      <c r="E54" s="142"/>
      <c r="F54" s="20">
        <v>450</v>
      </c>
      <c r="H54" s="146"/>
      <c r="I54" s="143" t="s">
        <v>95</v>
      </c>
      <c r="J54" s="143"/>
      <c r="K54" s="143"/>
      <c r="L54" s="143"/>
      <c r="M54" s="15">
        <v>23</v>
      </c>
    </row>
    <row r="55" spans="1:13" ht="30" customHeight="1">
      <c r="A55" s="137"/>
      <c r="B55" s="142" t="s">
        <v>43</v>
      </c>
      <c r="C55" s="142"/>
      <c r="D55" s="142"/>
      <c r="E55" s="142"/>
      <c r="F55" s="20">
        <v>500</v>
      </c>
      <c r="H55" s="146"/>
      <c r="I55" s="143" t="s">
        <v>97</v>
      </c>
      <c r="J55" s="143"/>
      <c r="K55" s="143"/>
      <c r="L55" s="143"/>
      <c r="M55" s="15">
        <v>5</v>
      </c>
    </row>
    <row r="56" spans="1:13" ht="30.75" customHeight="1">
      <c r="A56" s="137"/>
      <c r="B56" s="142" t="s">
        <v>44</v>
      </c>
      <c r="C56" s="142"/>
      <c r="D56" s="142"/>
      <c r="E56" s="142"/>
      <c r="F56" s="20">
        <v>600</v>
      </c>
      <c r="H56" s="146"/>
      <c r="I56" s="143" t="s">
        <v>112</v>
      </c>
      <c r="J56" s="143"/>
      <c r="K56" s="143"/>
      <c r="L56" s="143"/>
      <c r="M56" s="15">
        <v>150</v>
      </c>
    </row>
    <row r="57" spans="1:13">
      <c r="A57" s="137" t="s">
        <v>49</v>
      </c>
      <c r="B57" s="122" t="s">
        <v>46</v>
      </c>
      <c r="C57" s="122"/>
      <c r="D57" s="122"/>
      <c r="E57" s="122"/>
      <c r="F57" s="20">
        <v>700</v>
      </c>
      <c r="H57" s="146"/>
      <c r="I57" s="143" t="s">
        <v>98</v>
      </c>
      <c r="J57" s="143"/>
      <c r="K57" s="143"/>
      <c r="L57" s="143"/>
      <c r="M57" s="15">
        <v>30</v>
      </c>
    </row>
    <row r="58" spans="1:13">
      <c r="A58" s="137"/>
      <c r="B58" s="122" t="s">
        <v>47</v>
      </c>
      <c r="C58" s="122"/>
      <c r="D58" s="122"/>
      <c r="E58" s="122"/>
      <c r="F58" s="20">
        <v>1200</v>
      </c>
      <c r="H58" s="146"/>
      <c r="I58" s="143" t="s">
        <v>84</v>
      </c>
      <c r="J58" s="143"/>
      <c r="K58" s="143"/>
      <c r="L58" s="143"/>
      <c r="M58" s="15">
        <v>9</v>
      </c>
    </row>
    <row r="59" spans="1:13">
      <c r="A59" s="137"/>
      <c r="B59" s="122" t="s">
        <v>48</v>
      </c>
      <c r="C59" s="122"/>
      <c r="D59" s="122"/>
      <c r="E59" s="122"/>
      <c r="F59" s="20">
        <v>5000</v>
      </c>
      <c r="H59" s="146"/>
      <c r="I59" s="143" t="s">
        <v>99</v>
      </c>
      <c r="J59" s="143"/>
      <c r="K59" s="143"/>
      <c r="L59" s="143"/>
      <c r="M59" s="15">
        <v>7</v>
      </c>
    </row>
    <row r="60" spans="1:13">
      <c r="A60" s="137" t="s">
        <v>53</v>
      </c>
      <c r="B60" s="122" t="s">
        <v>106</v>
      </c>
      <c r="C60" s="122"/>
      <c r="D60" s="122"/>
      <c r="E60" s="122"/>
      <c r="F60" s="20">
        <v>3000</v>
      </c>
      <c r="H60" s="146"/>
      <c r="I60" s="143" t="s">
        <v>101</v>
      </c>
      <c r="J60" s="143"/>
      <c r="K60" s="143"/>
      <c r="L60" s="143"/>
      <c r="M60" s="15">
        <v>11</v>
      </c>
    </row>
    <row r="61" spans="1:13">
      <c r="A61" s="137"/>
      <c r="B61" s="122" t="s">
        <v>50</v>
      </c>
      <c r="C61" s="122"/>
      <c r="D61" s="122"/>
      <c r="E61" s="122"/>
      <c r="F61" s="20">
        <v>8000</v>
      </c>
      <c r="H61" s="146"/>
      <c r="I61" s="143" t="s">
        <v>102</v>
      </c>
      <c r="J61" s="143"/>
      <c r="K61" s="143"/>
      <c r="L61" s="143"/>
      <c r="M61" s="15">
        <v>75</v>
      </c>
    </row>
    <row r="62" spans="1:13">
      <c r="A62" s="137"/>
      <c r="B62" s="122" t="s">
        <v>51</v>
      </c>
      <c r="C62" s="122"/>
      <c r="D62" s="122"/>
      <c r="E62" s="122"/>
      <c r="F62" s="20">
        <v>4000</v>
      </c>
      <c r="H62" s="146"/>
      <c r="I62" s="143" t="s">
        <v>103</v>
      </c>
      <c r="J62" s="143"/>
      <c r="K62" s="143"/>
      <c r="L62" s="143"/>
      <c r="M62" s="15">
        <v>10</v>
      </c>
    </row>
    <row r="63" spans="1:13">
      <c r="A63" s="137"/>
      <c r="B63" s="142" t="s">
        <v>52</v>
      </c>
      <c r="C63" s="142"/>
      <c r="D63" s="142"/>
      <c r="E63" s="142"/>
      <c r="F63" s="20">
        <v>5400</v>
      </c>
      <c r="H63" s="146"/>
      <c r="I63" s="143" t="s">
        <v>69</v>
      </c>
      <c r="J63" s="143"/>
      <c r="K63" s="143"/>
      <c r="L63" s="143"/>
      <c r="M63" s="15">
        <v>130</v>
      </c>
    </row>
    <row r="64" spans="1:13" ht="15.75" thickBot="1">
      <c r="A64" s="137" t="s">
        <v>72</v>
      </c>
      <c r="B64" s="122" t="s">
        <v>54</v>
      </c>
      <c r="C64" s="122"/>
      <c r="D64" s="122"/>
      <c r="E64" s="122"/>
      <c r="F64" s="20">
        <v>1100</v>
      </c>
      <c r="H64" s="147"/>
      <c r="I64" s="168"/>
      <c r="J64" s="168"/>
      <c r="K64" s="168"/>
      <c r="L64" s="168"/>
      <c r="M64" s="16"/>
    </row>
    <row r="65" spans="1:13">
      <c r="A65" s="137"/>
      <c r="B65" s="122" t="s">
        <v>56</v>
      </c>
      <c r="C65" s="122"/>
      <c r="D65" s="122"/>
      <c r="E65" s="122"/>
      <c r="F65" s="20">
        <v>160</v>
      </c>
      <c r="H65" s="29"/>
      <c r="I65" s="30"/>
      <c r="J65" s="30"/>
      <c r="K65" s="30"/>
      <c r="L65" s="30"/>
      <c r="M65" s="30"/>
    </row>
    <row r="66" spans="1:13">
      <c r="A66" s="137"/>
      <c r="B66" s="122" t="s">
        <v>55</v>
      </c>
      <c r="C66" s="122"/>
      <c r="D66" s="122"/>
      <c r="E66" s="122"/>
      <c r="F66" s="20">
        <v>65</v>
      </c>
      <c r="H66" s="30"/>
      <c r="I66" s="30"/>
      <c r="J66" s="30"/>
      <c r="K66" s="30"/>
      <c r="L66" s="30"/>
      <c r="M66" s="30"/>
    </row>
    <row r="67" spans="1:13">
      <c r="A67" s="137"/>
      <c r="B67" s="122" t="s">
        <v>57</v>
      </c>
      <c r="C67" s="122"/>
      <c r="D67" s="122"/>
      <c r="E67" s="122"/>
      <c r="F67" s="20">
        <v>246</v>
      </c>
      <c r="H67" s="12"/>
      <c r="I67" s="12"/>
      <c r="J67" s="12"/>
      <c r="K67" s="12"/>
      <c r="L67" s="12"/>
      <c r="M67" s="12"/>
    </row>
    <row r="68" spans="1:13">
      <c r="A68" s="137"/>
      <c r="B68" s="122" t="s">
        <v>58</v>
      </c>
      <c r="C68" s="122"/>
      <c r="D68" s="122"/>
      <c r="E68" s="122"/>
      <c r="F68" s="20">
        <f>F65-(0.4*F65)</f>
        <v>96</v>
      </c>
    </row>
    <row r="69" spans="1:13">
      <c r="A69" s="137"/>
      <c r="B69" s="122" t="s">
        <v>59</v>
      </c>
      <c r="C69" s="122"/>
      <c r="D69" s="122"/>
      <c r="E69" s="122"/>
      <c r="F69" s="20">
        <f>F66-(0.4*F66)</f>
        <v>39</v>
      </c>
    </row>
    <row r="70" spans="1:13" ht="15.75" thickBot="1">
      <c r="A70" s="137"/>
      <c r="B70" s="122" t="s">
        <v>60</v>
      </c>
      <c r="C70" s="122"/>
      <c r="D70" s="122"/>
      <c r="E70" s="122"/>
      <c r="F70" s="23">
        <f>F67-(0.4*F67)</f>
        <v>147.6</v>
      </c>
    </row>
    <row r="71" spans="1:13" ht="15.75" thickBot="1">
      <c r="A71" s="137"/>
      <c r="B71" s="122" t="s">
        <v>61</v>
      </c>
      <c r="C71" s="122"/>
      <c r="D71" s="122"/>
      <c r="E71" s="122"/>
      <c r="F71" s="20">
        <v>150</v>
      </c>
      <c r="H71" s="155" t="s">
        <v>108</v>
      </c>
      <c r="I71" s="156"/>
      <c r="J71" s="156"/>
      <c r="K71" s="156"/>
      <c r="L71" s="156"/>
      <c r="M71" s="157"/>
    </row>
    <row r="72" spans="1:13">
      <c r="A72" s="137"/>
      <c r="B72" s="122" t="s">
        <v>62</v>
      </c>
      <c r="C72" s="122"/>
      <c r="D72" s="122"/>
      <c r="E72" s="122"/>
      <c r="F72" s="20">
        <v>200</v>
      </c>
      <c r="H72" s="172" t="s">
        <v>86</v>
      </c>
      <c r="I72" s="173"/>
      <c r="J72" s="173"/>
      <c r="K72" s="173"/>
      <c r="L72" s="173"/>
      <c r="M72" s="174"/>
    </row>
    <row r="73" spans="1:13">
      <c r="A73" s="137"/>
      <c r="B73" s="122" t="s">
        <v>63</v>
      </c>
      <c r="C73" s="122"/>
      <c r="D73" s="122"/>
      <c r="E73" s="122"/>
      <c r="F73" s="20">
        <v>25</v>
      </c>
      <c r="H73" s="175"/>
      <c r="I73" s="176"/>
      <c r="J73" s="176"/>
      <c r="K73" s="176"/>
      <c r="L73" s="176"/>
      <c r="M73" s="177"/>
    </row>
    <row r="74" spans="1:13">
      <c r="A74" s="137"/>
      <c r="B74" s="122" t="s">
        <v>64</v>
      </c>
      <c r="C74" s="122"/>
      <c r="D74" s="122"/>
      <c r="E74" s="122"/>
      <c r="F74" s="20">
        <v>15</v>
      </c>
      <c r="H74" s="169" t="s">
        <v>85</v>
      </c>
      <c r="I74" s="170"/>
      <c r="J74" s="170"/>
      <c r="K74" s="170"/>
      <c r="L74" s="170"/>
      <c r="M74" s="171"/>
    </row>
    <row r="75" spans="1:13">
      <c r="A75" s="137"/>
      <c r="B75" s="122" t="s">
        <v>65</v>
      </c>
      <c r="C75" s="122"/>
      <c r="D75" s="122"/>
      <c r="E75" s="122"/>
      <c r="F75" s="20">
        <v>20</v>
      </c>
      <c r="H75" s="165" t="s">
        <v>109</v>
      </c>
      <c r="I75" s="166"/>
      <c r="J75" s="166"/>
      <c r="K75" s="166"/>
      <c r="L75" s="166"/>
      <c r="M75" s="167"/>
    </row>
    <row r="76" spans="1:13" ht="15" customHeight="1">
      <c r="A76" s="137"/>
      <c r="B76" s="122" t="s">
        <v>66</v>
      </c>
      <c r="C76" s="122"/>
      <c r="D76" s="122"/>
      <c r="E76" s="122"/>
      <c r="F76" s="20">
        <v>90</v>
      </c>
      <c r="H76" s="139" t="s">
        <v>110</v>
      </c>
      <c r="I76" s="140"/>
      <c r="J76" s="140"/>
      <c r="K76" s="140"/>
      <c r="L76" s="140"/>
      <c r="M76" s="141"/>
    </row>
    <row r="77" spans="1:13">
      <c r="A77" s="137"/>
      <c r="B77" s="122" t="s">
        <v>67</v>
      </c>
      <c r="C77" s="122"/>
      <c r="D77" s="122"/>
      <c r="E77" s="122"/>
      <c r="F77" s="20">
        <v>45</v>
      </c>
      <c r="H77" s="139"/>
      <c r="I77" s="140"/>
      <c r="J77" s="140"/>
      <c r="K77" s="140"/>
      <c r="L77" s="140"/>
      <c r="M77" s="141"/>
    </row>
    <row r="78" spans="1:13">
      <c r="A78" s="137"/>
      <c r="B78" s="122" t="s">
        <v>68</v>
      </c>
      <c r="C78" s="122"/>
      <c r="D78" s="122"/>
      <c r="E78" s="122"/>
      <c r="F78" s="20">
        <v>150</v>
      </c>
      <c r="H78" s="139"/>
      <c r="I78" s="140"/>
      <c r="J78" s="140"/>
      <c r="K78" s="140"/>
      <c r="L78" s="140"/>
      <c r="M78" s="141"/>
    </row>
    <row r="79" spans="1:13">
      <c r="A79" s="137"/>
      <c r="B79" s="122" t="s">
        <v>69</v>
      </c>
      <c r="C79" s="122"/>
      <c r="D79" s="122"/>
      <c r="E79" s="122"/>
      <c r="F79" s="20">
        <v>130</v>
      </c>
      <c r="H79" s="139"/>
      <c r="I79" s="140"/>
      <c r="J79" s="140"/>
      <c r="K79" s="140"/>
      <c r="L79" s="140"/>
      <c r="M79" s="141"/>
    </row>
    <row r="80" spans="1:13">
      <c r="A80" s="137"/>
      <c r="B80" s="122" t="s">
        <v>70</v>
      </c>
      <c r="C80" s="122"/>
      <c r="D80" s="122"/>
      <c r="E80" s="122"/>
      <c r="F80" s="20">
        <v>1800</v>
      </c>
      <c r="H80" s="139"/>
      <c r="I80" s="140"/>
      <c r="J80" s="140"/>
      <c r="K80" s="140"/>
      <c r="L80" s="140"/>
      <c r="M80" s="141"/>
    </row>
    <row r="81" spans="1:13">
      <c r="A81" s="137"/>
      <c r="B81" s="122" t="s">
        <v>113</v>
      </c>
      <c r="C81" s="122"/>
      <c r="D81" s="122"/>
      <c r="E81" s="122"/>
      <c r="F81" s="20">
        <v>2000</v>
      </c>
      <c r="H81" s="139"/>
      <c r="I81" s="140"/>
      <c r="J81" s="140"/>
      <c r="K81" s="140"/>
      <c r="L81" s="140"/>
      <c r="M81" s="141"/>
    </row>
    <row r="82" spans="1:13" ht="15" customHeight="1" thickBot="1">
      <c r="A82" s="138"/>
      <c r="B82" s="133" t="s">
        <v>71</v>
      </c>
      <c r="C82" s="133"/>
      <c r="D82" s="133"/>
      <c r="E82" s="133"/>
      <c r="F82" s="22">
        <v>2000</v>
      </c>
      <c r="H82" s="160" t="s">
        <v>111</v>
      </c>
      <c r="I82" s="161"/>
      <c r="J82" s="161"/>
      <c r="K82" s="161"/>
      <c r="L82" s="161"/>
      <c r="M82" s="162"/>
    </row>
    <row r="83" spans="1:13">
      <c r="H83" s="2"/>
      <c r="I83" s="2"/>
      <c r="J83" s="2"/>
      <c r="K83" s="2"/>
      <c r="L83" s="2"/>
      <c r="M83" s="2"/>
    </row>
    <row r="96" spans="1:13" ht="15.75" thickBot="1"/>
    <row r="97" spans="1:2">
      <c r="A97" s="13"/>
      <c r="B97" s="6"/>
    </row>
    <row r="98" spans="1:2">
      <c r="A98" s="5"/>
      <c r="B98" s="7"/>
    </row>
    <row r="99" spans="1:2">
      <c r="A99" s="5"/>
      <c r="B99" s="7"/>
    </row>
    <row r="100" spans="1:2">
      <c r="A100" s="5"/>
      <c r="B100" s="7"/>
    </row>
    <row r="101" spans="1:2" ht="15.75" thickBot="1">
      <c r="A101" s="8"/>
      <c r="B101" s="9"/>
    </row>
    <row r="102" spans="1:2">
      <c r="A102" s="10"/>
    </row>
    <row r="103" spans="1:2">
      <c r="A103" s="11"/>
    </row>
    <row r="104" spans="1:2">
      <c r="A104" s="10"/>
    </row>
    <row r="105" spans="1:2">
      <c r="A105" s="11"/>
    </row>
    <row r="106" spans="1:2">
      <c r="A106" s="10"/>
    </row>
    <row r="107" spans="1:2">
      <c r="A107" s="11"/>
    </row>
    <row r="108" spans="1:2">
      <c r="A108" s="10"/>
    </row>
    <row r="109" spans="1:2">
      <c r="A109" s="11"/>
    </row>
    <row r="110" spans="1:2">
      <c r="A110" s="10"/>
    </row>
    <row r="111" spans="1:2">
      <c r="A111" s="11"/>
    </row>
    <row r="112" spans="1:2">
      <c r="A112" s="10"/>
    </row>
    <row r="113" spans="1:1">
      <c r="A113" s="11"/>
    </row>
    <row r="114" spans="1:1">
      <c r="A114" s="10"/>
    </row>
    <row r="115" spans="1:1">
      <c r="A115" s="11"/>
    </row>
    <row r="116" spans="1:1">
      <c r="A116" s="10"/>
    </row>
  </sheetData>
  <mergeCells count="141">
    <mergeCell ref="H82:M82"/>
    <mergeCell ref="H71:M71"/>
    <mergeCell ref="H32:H37"/>
    <mergeCell ref="I46:L46"/>
    <mergeCell ref="I45:L45"/>
    <mergeCell ref="I44:L44"/>
    <mergeCell ref="I43:L43"/>
    <mergeCell ref="I42:L42"/>
    <mergeCell ref="H75:M75"/>
    <mergeCell ref="I64:L64"/>
    <mergeCell ref="H74:M74"/>
    <mergeCell ref="H72:M73"/>
    <mergeCell ref="I41:L41"/>
    <mergeCell ref="I40:L40"/>
    <mergeCell ref="I39:L39"/>
    <mergeCell ref="I52:L52"/>
    <mergeCell ref="I60:L60"/>
    <mergeCell ref="I61:L61"/>
    <mergeCell ref="I62:L62"/>
    <mergeCell ref="I63:L63"/>
    <mergeCell ref="I58:L58"/>
    <mergeCell ref="I51:L51"/>
    <mergeCell ref="I56:L56"/>
    <mergeCell ref="I57:L57"/>
    <mergeCell ref="I47:L47"/>
    <mergeCell ref="I48:L48"/>
    <mergeCell ref="I49:L49"/>
    <mergeCell ref="I50:L50"/>
    <mergeCell ref="I35:L35"/>
    <mergeCell ref="I36:L36"/>
    <mergeCell ref="A1:J1"/>
    <mergeCell ref="I53:L53"/>
    <mergeCell ref="I54:L54"/>
    <mergeCell ref="B42:E42"/>
    <mergeCell ref="B25:E25"/>
    <mergeCell ref="B26:E26"/>
    <mergeCell ref="A27:A38"/>
    <mergeCell ref="B27:E27"/>
    <mergeCell ref="B28:E28"/>
    <mergeCell ref="B30:E30"/>
    <mergeCell ref="B31:E31"/>
    <mergeCell ref="B32:E32"/>
    <mergeCell ref="B33:E33"/>
    <mergeCell ref="A15:A26"/>
    <mergeCell ref="B15:E15"/>
    <mergeCell ref="B16:E16"/>
    <mergeCell ref="B17:E17"/>
    <mergeCell ref="B18:E18"/>
    <mergeCell ref="I55:L55"/>
    <mergeCell ref="I38:L38"/>
    <mergeCell ref="H38:H64"/>
    <mergeCell ref="A10:J11"/>
    <mergeCell ref="I59:L59"/>
    <mergeCell ref="I26:L26"/>
    <mergeCell ref="I27:L27"/>
    <mergeCell ref="I28:L28"/>
    <mergeCell ref="I29:L29"/>
    <mergeCell ref="I30:L30"/>
    <mergeCell ref="I37:L37"/>
    <mergeCell ref="I31:L31"/>
    <mergeCell ref="I32:L32"/>
    <mergeCell ref="I33:L33"/>
    <mergeCell ref="I34:L34"/>
    <mergeCell ref="A51:A56"/>
    <mergeCell ref="B35:E35"/>
    <mergeCell ref="B36:E36"/>
    <mergeCell ref="B37:E37"/>
    <mergeCell ref="B38:E38"/>
    <mergeCell ref="A39:A50"/>
    <mergeCell ref="B39:E39"/>
    <mergeCell ref="B40:E40"/>
    <mergeCell ref="B41:E41"/>
    <mergeCell ref="B79:E79"/>
    <mergeCell ref="B78:E78"/>
    <mergeCell ref="B49:E49"/>
    <mergeCell ref="B50:E50"/>
    <mergeCell ref="B43:E43"/>
    <mergeCell ref="H27:H31"/>
    <mergeCell ref="H76:M81"/>
    <mergeCell ref="B80:E80"/>
    <mergeCell ref="B81:E81"/>
    <mergeCell ref="B65:E65"/>
    <mergeCell ref="B62:E62"/>
    <mergeCell ref="B63:E63"/>
    <mergeCell ref="B51:E51"/>
    <mergeCell ref="B52:E52"/>
    <mergeCell ref="B53:E53"/>
    <mergeCell ref="B54:E54"/>
    <mergeCell ref="B55:E55"/>
    <mergeCell ref="B56:E56"/>
    <mergeCell ref="B44:E44"/>
    <mergeCell ref="B45:E45"/>
    <mergeCell ref="B46:E46"/>
    <mergeCell ref="B47:E47"/>
    <mergeCell ref="B48:E48"/>
    <mergeCell ref="B34:E34"/>
    <mergeCell ref="B82:E82"/>
    <mergeCell ref="A13:F13"/>
    <mergeCell ref="B14:E14"/>
    <mergeCell ref="B73:E73"/>
    <mergeCell ref="B74:E74"/>
    <mergeCell ref="B75:E75"/>
    <mergeCell ref="B76:E76"/>
    <mergeCell ref="B77:E77"/>
    <mergeCell ref="A64:A82"/>
    <mergeCell ref="B64:E64"/>
    <mergeCell ref="B66:E66"/>
    <mergeCell ref="B67:E67"/>
    <mergeCell ref="B68:E68"/>
    <mergeCell ref="B69:E69"/>
    <mergeCell ref="B70:E70"/>
    <mergeCell ref="B71:E71"/>
    <mergeCell ref="B72:E72"/>
    <mergeCell ref="A57:A59"/>
    <mergeCell ref="B57:E57"/>
    <mergeCell ref="B58:E58"/>
    <mergeCell ref="B59:E59"/>
    <mergeCell ref="A60:A63"/>
    <mergeCell ref="B60:E60"/>
    <mergeCell ref="B61:E61"/>
    <mergeCell ref="B20:E20"/>
    <mergeCell ref="B29:E29"/>
    <mergeCell ref="H13:M13"/>
    <mergeCell ref="I14:L14"/>
    <mergeCell ref="I15:L15"/>
    <mergeCell ref="I16:L16"/>
    <mergeCell ref="I17:L17"/>
    <mergeCell ref="I20:L20"/>
    <mergeCell ref="I21:L21"/>
    <mergeCell ref="I22:L22"/>
    <mergeCell ref="I23:L23"/>
    <mergeCell ref="B19:E19"/>
    <mergeCell ref="I19:L19"/>
    <mergeCell ref="B21:E21"/>
    <mergeCell ref="B22:E22"/>
    <mergeCell ref="B23:E23"/>
    <mergeCell ref="B24:E24"/>
    <mergeCell ref="I24:L24"/>
    <mergeCell ref="H15:H26"/>
    <mergeCell ref="I18:L18"/>
    <mergeCell ref="I25:L25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>
      <selection activeCell="D7" sqref="D7"/>
    </sheetView>
  </sheetViews>
  <sheetFormatPr baseColWidth="10" defaultRowHeight="15"/>
  <cols>
    <col min="1" max="1" width="36.42578125" style="74" bestFit="1" customWidth="1"/>
    <col min="2" max="2" width="17.5703125" style="74" bestFit="1" customWidth="1"/>
    <col min="3" max="3" width="18.42578125" style="74" customWidth="1"/>
    <col min="4" max="4" width="19.85546875" style="74" customWidth="1"/>
    <col min="5" max="16384" width="11.42578125" style="74"/>
  </cols>
  <sheetData>
    <row r="1" spans="1:4" ht="75" customHeight="1">
      <c r="A1" s="178" t="s">
        <v>135</v>
      </c>
      <c r="B1" s="178"/>
      <c r="C1" s="178"/>
      <c r="D1" s="178"/>
    </row>
    <row r="2" spans="1:4" ht="15.75" customHeight="1">
      <c r="A2" s="179" t="s">
        <v>126</v>
      </c>
      <c r="B2" s="179" t="s">
        <v>137</v>
      </c>
      <c r="C2" s="179"/>
      <c r="D2" s="179"/>
    </row>
    <row r="3" spans="1:4" ht="31.5">
      <c r="A3" s="179"/>
      <c r="B3" s="76" t="s">
        <v>127</v>
      </c>
      <c r="C3" s="76" t="s">
        <v>128</v>
      </c>
      <c r="D3" s="76" t="s">
        <v>129</v>
      </c>
    </row>
    <row r="4" spans="1:4">
      <c r="A4" s="74" t="s">
        <v>130</v>
      </c>
      <c r="B4" s="183">
        <v>10.9</v>
      </c>
      <c r="C4" s="183" t="s">
        <v>131</v>
      </c>
      <c r="D4" s="183">
        <v>12.2</v>
      </c>
    </row>
    <row r="5" spans="1:4">
      <c r="A5" s="74" t="s">
        <v>132</v>
      </c>
      <c r="B5" s="183" t="s">
        <v>131</v>
      </c>
      <c r="C5" s="183">
        <v>11</v>
      </c>
      <c r="D5" s="183">
        <v>12.2</v>
      </c>
    </row>
    <row r="6" spans="1:4">
      <c r="A6" s="74" t="s">
        <v>133</v>
      </c>
      <c r="B6" s="183" t="s">
        <v>131</v>
      </c>
      <c r="C6" s="183">
        <v>11</v>
      </c>
      <c r="D6" s="183">
        <v>11.5</v>
      </c>
    </row>
    <row r="8" spans="1:4" ht="15" customHeight="1">
      <c r="A8" s="180" t="s">
        <v>134</v>
      </c>
      <c r="B8" s="180"/>
      <c r="C8" s="180"/>
      <c r="D8" s="180"/>
    </row>
    <row r="10" spans="1:4">
      <c r="A10" s="75"/>
    </row>
    <row r="11" spans="1:4" ht="41.25" customHeight="1">
      <c r="A11" s="181" t="s">
        <v>136</v>
      </c>
      <c r="B11" s="182" t="s">
        <v>138</v>
      </c>
      <c r="C11" s="182"/>
    </row>
    <row r="16" spans="1:4">
      <c r="A16" s="75"/>
    </row>
  </sheetData>
  <mergeCells count="5">
    <mergeCell ref="A1:D1"/>
    <mergeCell ref="A2:A3"/>
    <mergeCell ref="B2:D2"/>
    <mergeCell ref="A8:D8"/>
    <mergeCell ref="B11:C1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Registro H3</vt:lpstr>
      <vt:lpstr>Inventario H3</vt:lpstr>
      <vt:lpstr>Datos de potencia </vt:lpstr>
      <vt:lpstr>EER</vt:lpstr>
      <vt:lpstr>'Inventario H3'!Títulos_a_imprimir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Diaz Umana</dc:creator>
  <cp:lastModifiedBy>Karla María Astorga Castro</cp:lastModifiedBy>
  <cp:lastPrinted>2016-05-03T13:23:29Z</cp:lastPrinted>
  <dcterms:created xsi:type="dcterms:W3CDTF">2014-06-17T19:11:25Z</dcterms:created>
  <dcterms:modified xsi:type="dcterms:W3CDTF">2017-11-30T14:42:46Z</dcterms:modified>
</cp:coreProperties>
</file>