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2045" windowHeight="5655" tabRatio="537" activeTab="2"/>
  </bookViews>
  <sheets>
    <sheet name="Registro H2" sheetId="2" r:id="rId1"/>
    <sheet name="Inventario H2" sheetId="1" r:id="rId2"/>
    <sheet name="EER" sheetId="4" r:id="rId3"/>
  </sheets>
  <definedNames>
    <definedName name="_xlnm.Print_Area" localSheetId="0">'Registro H2'!$A$2:$L$9</definedName>
  </definedNames>
  <calcPr calcId="145621"/>
</workbook>
</file>

<file path=xl/calcChain.xml><?xml version="1.0" encoding="utf-8"?>
<calcChain xmlns="http://schemas.openxmlformats.org/spreadsheetml/2006/main">
  <c r="L4" i="1" l="1"/>
  <c r="Q4" i="1" l="1"/>
  <c r="L25" i="1" l="1"/>
  <c r="Q25" i="1" s="1"/>
  <c r="L26" i="1"/>
  <c r="Q26" i="1" s="1"/>
  <c r="L27" i="1"/>
  <c r="Q27" i="1" s="1"/>
  <c r="L28" i="1"/>
  <c r="Q28" i="1" s="1"/>
  <c r="L5" i="1" l="1"/>
  <c r="Q5" i="1" s="1"/>
  <c r="L6" i="1"/>
  <c r="Q6" i="1" s="1"/>
  <c r="L7" i="1"/>
  <c r="Q7" i="1" s="1"/>
  <c r="L8" i="1"/>
  <c r="Q8" i="1" s="1"/>
  <c r="L9" i="1"/>
  <c r="Q9" i="1" s="1"/>
  <c r="L10" i="1"/>
  <c r="Q10" i="1" s="1"/>
  <c r="L11" i="1"/>
  <c r="Q11" i="1" s="1"/>
  <c r="L12" i="1"/>
  <c r="Q12" i="1" s="1"/>
  <c r="L13" i="1"/>
  <c r="Q13" i="1" s="1"/>
  <c r="L14" i="1"/>
  <c r="Q14" i="1" s="1"/>
  <c r="L15" i="1"/>
  <c r="Q15" i="1" s="1"/>
  <c r="L16" i="1"/>
  <c r="Q16" i="1" s="1"/>
  <c r="L17" i="1"/>
  <c r="Q17" i="1" s="1"/>
  <c r="L18" i="1"/>
  <c r="Q18" i="1" s="1"/>
  <c r="L19" i="1"/>
  <c r="Q19" i="1" s="1"/>
  <c r="L20" i="1"/>
  <c r="Q20" i="1" s="1"/>
  <c r="L21" i="1"/>
  <c r="Q21" i="1" s="1"/>
  <c r="L22" i="1"/>
  <c r="Q22" i="1" s="1"/>
  <c r="L23" i="1"/>
  <c r="Q23" i="1" s="1"/>
  <c r="L24" i="1"/>
  <c r="Q24" i="1" s="1"/>
  <c r="Q29" i="1" l="1"/>
  <c r="R5" i="1" l="1"/>
  <c r="R7" i="1"/>
  <c r="R9" i="1"/>
  <c r="R11" i="1"/>
  <c r="R13" i="1"/>
  <c r="R15" i="1"/>
  <c r="R17" i="1"/>
  <c r="R19" i="1"/>
  <c r="R21" i="1"/>
  <c r="R23" i="1"/>
  <c r="R25" i="1"/>
  <c r="R27" i="1"/>
  <c r="R6" i="1"/>
  <c r="R8" i="1"/>
  <c r="R10" i="1"/>
  <c r="R12" i="1"/>
  <c r="R14" i="1"/>
  <c r="R16" i="1"/>
  <c r="R18" i="1"/>
  <c r="R20" i="1"/>
  <c r="R22" i="1"/>
  <c r="R24" i="1"/>
  <c r="R26" i="1"/>
  <c r="R28" i="1"/>
  <c r="R4" i="1"/>
  <c r="R29" i="1" l="1"/>
</calcChain>
</file>

<file path=xl/comments1.xml><?xml version="1.0" encoding="utf-8"?>
<comments xmlns="http://schemas.openxmlformats.org/spreadsheetml/2006/main">
  <authors>
    <author>Karla María Astorga Castro</author>
    <author>Olman Bermudez Munoz</author>
    <author>ISA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Karla María Astorga Castro:</t>
        </r>
        <r>
          <rPr>
            <sz val="9"/>
            <color indexed="81"/>
            <rFont val="Tahoma"/>
            <family val="2"/>
          </rPr>
          <t xml:space="preserve">
si se requiere agregar más:
clic derecho sobre </t>
        </r>
        <r>
          <rPr>
            <b/>
            <i/>
            <sz val="9"/>
            <color indexed="81"/>
            <rFont val="Tahoma"/>
            <family val="2"/>
          </rPr>
          <t>Otros</t>
        </r>
        <r>
          <rPr>
            <sz val="9"/>
            <color indexed="81"/>
            <rFont val="Tahoma"/>
            <family val="2"/>
          </rPr>
          <t>&gt; Insertar&gt; desplazar celdas habia abajo</t>
        </r>
      </text>
    </comment>
    <comment ref="H2" authorId="1">
      <text>
        <r>
          <rPr>
            <b/>
            <sz val="9"/>
            <color indexed="81"/>
            <rFont val="Tahoma"/>
            <family val="2"/>
          </rPr>
          <t>Indicar con una "X" el estado del equipo</t>
        </r>
      </text>
    </comment>
    <comment ref="Q2" authorId="2">
      <text>
        <r>
          <rPr>
            <sz val="9"/>
            <color indexed="81"/>
            <rFont val="Tahoma"/>
            <family val="2"/>
          </rPr>
          <t>=(Cantidad equipo x Potencia x Horas x Días) / 1000
Se divide entre mil para pasarlo a kW
Si se borrara la formula, es esta:
(SI(H5&gt;1;H5*C5;I5*C5))*(L5*M5)/1000
porque se considera en razón de la potencia de la placa o la potencia calculada</t>
        </r>
      </text>
    </comment>
    <comment ref="A3" authorId="0">
      <text>
        <r>
          <rPr>
            <b/>
            <sz val="9"/>
            <color indexed="81"/>
            <rFont val="Tahoma"/>
            <family val="2"/>
          </rPr>
          <t>Karla María Astorga Castro:</t>
        </r>
        <r>
          <rPr>
            <sz val="9"/>
            <color indexed="81"/>
            <rFont val="Tahoma"/>
            <family val="2"/>
          </rPr>
          <t xml:space="preserve">
Tomar en cuenta el la eficiencia de acuerdo a la hoja 
EER.</t>
        </r>
      </text>
    </comment>
  </commentList>
</comments>
</file>

<file path=xl/sharedStrings.xml><?xml version="1.0" encoding="utf-8"?>
<sst xmlns="http://schemas.openxmlformats.org/spreadsheetml/2006/main" count="55" uniqueCount="43">
  <si>
    <t>Cantidad de equipos</t>
  </si>
  <si>
    <t>Estado</t>
  </si>
  <si>
    <t>Otros</t>
  </si>
  <si>
    <t>Hora de uso por día</t>
  </si>
  <si>
    <t>Energía mensual (kWh)</t>
  </si>
  <si>
    <t xml:space="preserve">Porcentajes de uso del total </t>
  </si>
  <si>
    <t>Descripción</t>
  </si>
  <si>
    <t>Bueno</t>
  </si>
  <si>
    <t>Regular</t>
  </si>
  <si>
    <t>Malo</t>
  </si>
  <si>
    <t>Días de uso por mes</t>
  </si>
  <si>
    <t>Ubicación</t>
  </si>
  <si>
    <t># placa activo</t>
  </si>
  <si>
    <t>Tiempo de uso</t>
  </si>
  <si>
    <t>Tensión (Voltio = V)</t>
  </si>
  <si>
    <t>Corriente (Amperio = I)</t>
  </si>
  <si>
    <t>Equipo</t>
  </si>
  <si>
    <t>Luminaria LFC</t>
  </si>
  <si>
    <t>Bombillo Incandescente</t>
  </si>
  <si>
    <t>LISTA DE EQUIPOS</t>
  </si>
  <si>
    <t>Potencia 
calculada (V*I)</t>
  </si>
  <si>
    <t xml:space="preserve">(Watts) </t>
  </si>
  <si>
    <t>Potencia (Watts) de placa</t>
  </si>
  <si>
    <t>Datos de Potencia  
calculada (V*I)</t>
  </si>
  <si>
    <t>Potencia  de placa (Watts)</t>
  </si>
  <si>
    <t>Hora de uso/
 día</t>
  </si>
  <si>
    <t>Días de uso/
 mes</t>
  </si>
  <si>
    <t>Registro Herramienta 2</t>
  </si>
  <si>
    <t>Inventario Herramienta 2</t>
  </si>
  <si>
    <t>Aire Acondicionados</t>
  </si>
  <si>
    <t>Capacidad de enfriamiento (BtU/h)</t>
  </si>
  <si>
    <t>Tipo Ventana</t>
  </si>
  <si>
    <t>Tipo Paquete</t>
  </si>
  <si>
    <t>Tipo Split o Dividido</t>
  </si>
  <si>
    <t xml:space="preserve"> ≤ 24.000</t>
  </si>
  <si>
    <t>N.A.</t>
  </si>
  <si>
    <t>&gt; 24.000 a ≤ 36.000</t>
  </si>
  <si>
    <t>&gt; 36.000 a 60.000</t>
  </si>
  <si>
    <t>Fuente: Directriz 11 (Dirección de Energía, junio 2016)</t>
  </si>
  <si>
    <t>Calculo de la eficiencia=</t>
  </si>
  <si>
    <t>Individualmente, se puede analizar la eficiencia de cada A/C comparándola con los rangos o indicadores establecidos en la norma INTE 28-01-13-2015</t>
  </si>
  <si>
    <r>
      <t xml:space="preserve">Capacidad de enfriamiento (BTU/h) </t>
    </r>
    <r>
      <rPr>
        <b/>
        <sz val="12"/>
        <rFont val="Calibri"/>
        <family val="2"/>
      </rPr>
      <t>÷</t>
    </r>
    <r>
      <rPr>
        <b/>
        <i/>
        <sz val="12"/>
        <rFont val="Arial"/>
        <family val="2"/>
      </rPr>
      <t xml:space="preserve"> Energía de entrada  (W)</t>
    </r>
  </si>
  <si>
    <t>Rangos de Eficiencia Energética (REE o EER)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</si>
</sst>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3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9" fontId="7" fillId="5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3" fontId="10" fillId="0" borderId="0" xfId="1" applyNumberFormat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left" vertical="center" textRotation="45" wrapText="1"/>
    </xf>
    <xf numFmtId="0" fontId="5" fillId="4" borderId="5" xfId="1" applyFont="1" applyFill="1" applyBorder="1" applyAlignment="1">
      <alignment horizontal="left" vertical="center" textRotation="45" wrapText="1"/>
    </xf>
    <xf numFmtId="0" fontId="0" fillId="0" borderId="0" xfId="0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5" borderId="0" xfId="1" applyFont="1" applyFill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 3" xfId="4"/>
    <cellStyle name="Porcentaje" xfId="3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A2" sqref="A2:A3"/>
    </sheetView>
  </sheetViews>
  <sheetFormatPr baseColWidth="10" defaultRowHeight="15" x14ac:dyDescent="0.25"/>
  <cols>
    <col min="1" max="1" width="25" customWidth="1"/>
    <col min="2" max="2" width="10.42578125" bestFit="1" customWidth="1"/>
    <col min="3" max="3" width="10.5703125" customWidth="1"/>
    <col min="4" max="4" width="13.28515625" customWidth="1"/>
    <col min="5" max="5" width="7.7109375" style="10" bestFit="1" customWidth="1"/>
    <col min="6" max="6" width="9" style="10" bestFit="1" customWidth="1"/>
    <col min="7" max="7" width="6.140625" style="10" bestFit="1" customWidth="1"/>
    <col min="8" max="8" width="10.42578125" bestFit="1" customWidth="1"/>
    <col min="9" max="9" width="12.42578125" customWidth="1"/>
    <col min="10" max="10" width="14.42578125" customWidth="1"/>
  </cols>
  <sheetData>
    <row r="1" spans="1:12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5" customHeight="1" x14ac:dyDescent="0.25">
      <c r="A2" s="28" t="s">
        <v>16</v>
      </c>
      <c r="B2" s="28" t="s">
        <v>0</v>
      </c>
      <c r="C2" s="28" t="s">
        <v>12</v>
      </c>
      <c r="D2" s="28" t="s">
        <v>11</v>
      </c>
      <c r="E2" s="35" t="s">
        <v>1</v>
      </c>
      <c r="F2" s="35"/>
      <c r="G2" s="35"/>
      <c r="H2" s="30" t="s">
        <v>24</v>
      </c>
      <c r="I2" s="36" t="s">
        <v>23</v>
      </c>
      <c r="J2" s="37"/>
      <c r="K2" s="32" t="s">
        <v>25</v>
      </c>
      <c r="L2" s="32" t="s">
        <v>26</v>
      </c>
    </row>
    <row r="3" spans="1:12" ht="45" customHeight="1" x14ac:dyDescent="0.25">
      <c r="A3" s="29"/>
      <c r="B3" s="29"/>
      <c r="C3" s="29"/>
      <c r="D3" s="29"/>
      <c r="E3" s="18" t="s">
        <v>7</v>
      </c>
      <c r="F3" s="18" t="s">
        <v>8</v>
      </c>
      <c r="G3" s="18" t="s">
        <v>9</v>
      </c>
      <c r="H3" s="31"/>
      <c r="I3" s="4" t="s">
        <v>14</v>
      </c>
      <c r="J3" s="5" t="s">
        <v>15</v>
      </c>
      <c r="K3" s="33"/>
      <c r="L3" s="33"/>
    </row>
    <row r="4" spans="1:12" ht="60" customHeight="1" x14ac:dyDescent="0.25">
      <c r="A4" s="11"/>
      <c r="B4" s="11"/>
      <c r="C4" s="11"/>
      <c r="D4" s="11"/>
      <c r="E4" s="13"/>
      <c r="F4" s="13"/>
      <c r="G4" s="13"/>
      <c r="H4" s="11"/>
      <c r="I4" s="11"/>
      <c r="J4" s="9"/>
      <c r="K4" s="11"/>
      <c r="L4" s="11"/>
    </row>
    <row r="5" spans="1:12" ht="60" customHeight="1" x14ac:dyDescent="0.25">
      <c r="A5" s="11"/>
      <c r="B5" s="11"/>
      <c r="C5" s="11"/>
      <c r="D5" s="11"/>
      <c r="E5" s="13"/>
      <c r="F5" s="13"/>
      <c r="G5" s="13"/>
      <c r="H5" s="11"/>
      <c r="I5" s="11"/>
      <c r="J5" s="11"/>
      <c r="K5" s="11"/>
      <c r="L5" s="11"/>
    </row>
    <row r="6" spans="1:12" ht="60" customHeight="1" x14ac:dyDescent="0.25">
      <c r="A6" s="11"/>
      <c r="B6" s="11"/>
      <c r="C6" s="11"/>
      <c r="D6" s="11"/>
      <c r="E6" s="13"/>
      <c r="F6" s="13"/>
      <c r="G6" s="13"/>
      <c r="H6" s="11"/>
      <c r="I6" s="11"/>
      <c r="J6" s="11"/>
      <c r="K6" s="11"/>
      <c r="L6" s="11"/>
    </row>
    <row r="7" spans="1:12" ht="60" customHeight="1" x14ac:dyDescent="0.25">
      <c r="A7" s="11"/>
      <c r="B7" s="11"/>
      <c r="C7" s="11"/>
      <c r="D7" s="11"/>
      <c r="E7" s="13"/>
      <c r="F7" s="13"/>
      <c r="G7" s="13"/>
      <c r="H7" s="11"/>
      <c r="I7" s="11"/>
      <c r="J7" s="11"/>
      <c r="K7" s="11"/>
      <c r="L7" s="11"/>
    </row>
    <row r="8" spans="1:12" ht="60" customHeight="1" x14ac:dyDescent="0.25">
      <c r="A8" s="11"/>
      <c r="B8" s="11"/>
      <c r="C8" s="11"/>
      <c r="D8" s="11"/>
      <c r="E8" s="13"/>
      <c r="F8" s="13"/>
      <c r="G8" s="13"/>
      <c r="H8" s="11"/>
      <c r="I8" s="11"/>
      <c r="J8" s="11"/>
      <c r="K8" s="11"/>
      <c r="L8" s="11"/>
    </row>
    <row r="9" spans="1:12" ht="60" customHeight="1" x14ac:dyDescent="0.25">
      <c r="A9" s="11"/>
      <c r="B9" s="11"/>
      <c r="C9" s="11"/>
      <c r="D9" s="11"/>
      <c r="E9" s="13"/>
      <c r="F9" s="13"/>
      <c r="G9" s="13"/>
      <c r="H9" s="11"/>
      <c r="I9" s="11"/>
      <c r="J9" s="11"/>
      <c r="K9" s="11"/>
      <c r="L9" s="11"/>
    </row>
  </sheetData>
  <mergeCells count="10">
    <mergeCell ref="A2:A3"/>
    <mergeCell ref="H2:H3"/>
    <mergeCell ref="K2:K3"/>
    <mergeCell ref="L2:L3"/>
    <mergeCell ref="A1:L1"/>
    <mergeCell ref="E2:G2"/>
    <mergeCell ref="I2:J2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="110" zoomScaleNormal="110" workbookViewId="0">
      <selection activeCell="D4" sqref="D4"/>
    </sheetView>
  </sheetViews>
  <sheetFormatPr baseColWidth="10" defaultRowHeight="15" x14ac:dyDescent="0.25"/>
  <cols>
    <col min="1" max="1" width="26" style="10" customWidth="1"/>
    <col min="2" max="2" width="4.42578125" style="10" customWidth="1"/>
    <col min="3" max="3" width="24.85546875" style="10" customWidth="1"/>
    <col min="4" max="4" width="11.42578125" style="10"/>
    <col min="5" max="5" width="24.85546875" style="10" customWidth="1"/>
    <col min="6" max="6" width="11.5703125" style="10"/>
    <col min="7" max="7" width="27.28515625" style="10" customWidth="1"/>
    <col min="8" max="8" width="8.7109375" style="10" bestFit="1" customWidth="1"/>
    <col min="9" max="9" width="9.42578125" style="10" customWidth="1"/>
    <col min="10" max="10" width="11.42578125" style="10"/>
    <col min="11" max="11" width="17.140625" style="10" bestFit="1" customWidth="1"/>
    <col min="12" max="12" width="12.28515625" style="10" customWidth="1"/>
    <col min="13" max="13" width="20.7109375" style="10" customWidth="1"/>
    <col min="14" max="14" width="14" style="10" customWidth="1"/>
    <col min="15" max="16" width="11.42578125" style="10"/>
    <col min="17" max="17" width="13.28515625" style="10" customWidth="1"/>
    <col min="18" max="18" width="13.5703125" style="10" bestFit="1" customWidth="1"/>
    <col min="19" max="16384" width="11.42578125" style="10"/>
  </cols>
  <sheetData>
    <row r="1" spans="1:18" x14ac:dyDescent="0.25">
      <c r="C1" s="38" t="s">
        <v>28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45" x14ac:dyDescent="0.25">
      <c r="A2" s="16" t="s">
        <v>19</v>
      </c>
      <c r="B2" s="21"/>
      <c r="C2" s="44" t="s">
        <v>16</v>
      </c>
      <c r="D2" s="28" t="s">
        <v>0</v>
      </c>
      <c r="E2" s="28" t="s">
        <v>6</v>
      </c>
      <c r="F2" s="28" t="s">
        <v>12</v>
      </c>
      <c r="G2" s="28" t="s">
        <v>11</v>
      </c>
      <c r="H2" s="35" t="s">
        <v>1</v>
      </c>
      <c r="I2" s="35"/>
      <c r="J2" s="35"/>
      <c r="K2" s="30" t="s">
        <v>22</v>
      </c>
      <c r="L2" s="42" t="s">
        <v>20</v>
      </c>
      <c r="M2" s="42"/>
      <c r="N2" s="43"/>
      <c r="O2" s="31" t="s">
        <v>13</v>
      </c>
      <c r="P2" s="41"/>
      <c r="Q2" s="39" t="s">
        <v>4</v>
      </c>
      <c r="R2" s="2" t="s">
        <v>5</v>
      </c>
    </row>
    <row r="3" spans="1:18" ht="45" x14ac:dyDescent="0.25">
      <c r="A3" s="14" t="s">
        <v>29</v>
      </c>
      <c r="B3" s="23"/>
      <c r="C3" s="29"/>
      <c r="D3" s="29"/>
      <c r="E3" s="29"/>
      <c r="F3" s="29"/>
      <c r="G3" s="29"/>
      <c r="H3" s="1" t="s">
        <v>7</v>
      </c>
      <c r="I3" s="1" t="s">
        <v>8</v>
      </c>
      <c r="J3" s="1" t="s">
        <v>9</v>
      </c>
      <c r="K3" s="31"/>
      <c r="L3" s="7" t="s">
        <v>21</v>
      </c>
      <c r="M3" s="4" t="s">
        <v>14</v>
      </c>
      <c r="N3" s="5" t="s">
        <v>15</v>
      </c>
      <c r="O3" s="6" t="s">
        <v>3</v>
      </c>
      <c r="P3" s="6" t="s">
        <v>10</v>
      </c>
      <c r="Q3" s="40"/>
      <c r="R3" s="3"/>
    </row>
    <row r="4" spans="1:18" x14ac:dyDescent="0.25">
      <c r="A4" s="14"/>
      <c r="B4" s="23"/>
      <c r="C4" s="11"/>
      <c r="D4" s="11"/>
      <c r="E4" s="17"/>
      <c r="F4" s="11"/>
      <c r="G4" s="11"/>
      <c r="H4" s="13"/>
      <c r="I4" s="13"/>
      <c r="J4" s="13"/>
      <c r="K4" s="11"/>
      <c r="L4" s="11">
        <f t="shared" ref="L4:L28" si="0">M4*N4</f>
        <v>600</v>
      </c>
      <c r="M4" s="11">
        <v>120</v>
      </c>
      <c r="N4" s="9">
        <v>5</v>
      </c>
      <c r="O4" s="11">
        <v>8</v>
      </c>
      <c r="P4" s="11">
        <v>20</v>
      </c>
      <c r="Q4" s="11">
        <f t="shared" ref="Q4:Q28" si="1">(IF(K4&gt;1,K4*D4,L4*D4))*(O4*P4)/1000</f>
        <v>0</v>
      </c>
      <c r="R4" s="12" t="e">
        <f>Q4/$Q$29</f>
        <v>#DIV/0!</v>
      </c>
    </row>
    <row r="5" spans="1:18" x14ac:dyDescent="0.25">
      <c r="A5" s="14" t="s">
        <v>18</v>
      </c>
      <c r="B5" s="23"/>
      <c r="C5" s="11"/>
      <c r="D5" s="11"/>
      <c r="E5" s="17"/>
      <c r="F5" s="11"/>
      <c r="G5" s="11"/>
      <c r="H5" s="13"/>
      <c r="I5" s="13"/>
      <c r="J5" s="13"/>
      <c r="K5" s="11"/>
      <c r="L5" s="11">
        <f t="shared" si="0"/>
        <v>0</v>
      </c>
      <c r="M5" s="11"/>
      <c r="N5" s="11"/>
      <c r="O5" s="11"/>
      <c r="P5" s="11"/>
      <c r="Q5" s="11">
        <f t="shared" si="1"/>
        <v>0</v>
      </c>
      <c r="R5" s="12" t="e">
        <f t="shared" ref="R5:R28" si="2">Q5/$Q$29</f>
        <v>#DIV/0!</v>
      </c>
    </row>
    <row r="6" spans="1:18" x14ac:dyDescent="0.25">
      <c r="A6" s="14" t="s">
        <v>17</v>
      </c>
      <c r="B6" s="23"/>
      <c r="C6" s="11"/>
      <c r="D6" s="11"/>
      <c r="E6" s="17"/>
      <c r="F6" s="11"/>
      <c r="G6" s="11"/>
      <c r="H6" s="13"/>
      <c r="I6" s="13"/>
      <c r="J6" s="13"/>
      <c r="K6" s="11"/>
      <c r="L6" s="11">
        <f t="shared" si="0"/>
        <v>0</v>
      </c>
      <c r="M6" s="11"/>
      <c r="N6" s="11"/>
      <c r="O6" s="11"/>
      <c r="P6" s="11"/>
      <c r="Q6" s="11">
        <f t="shared" si="1"/>
        <v>0</v>
      </c>
      <c r="R6" s="12" t="e">
        <f t="shared" si="2"/>
        <v>#DIV/0!</v>
      </c>
    </row>
    <row r="7" spans="1:18" x14ac:dyDescent="0.25">
      <c r="A7" s="15" t="s">
        <v>2</v>
      </c>
      <c r="B7" s="22"/>
      <c r="C7" s="11"/>
      <c r="D7" s="11"/>
      <c r="E7" s="17"/>
      <c r="F7" s="11"/>
      <c r="G7" s="11"/>
      <c r="H7" s="13"/>
      <c r="I7" s="13"/>
      <c r="J7" s="13"/>
      <c r="K7" s="11"/>
      <c r="L7" s="11">
        <f t="shared" si="0"/>
        <v>0</v>
      </c>
      <c r="M7" s="11"/>
      <c r="N7" s="11"/>
      <c r="O7" s="11"/>
      <c r="P7" s="11"/>
      <c r="Q7" s="11">
        <f t="shared" si="1"/>
        <v>0</v>
      </c>
      <c r="R7" s="12" t="e">
        <f t="shared" si="2"/>
        <v>#DIV/0!</v>
      </c>
    </row>
    <row r="8" spans="1:18" x14ac:dyDescent="0.25">
      <c r="C8" s="11"/>
      <c r="D8" s="11"/>
      <c r="E8" s="17"/>
      <c r="F8" s="11"/>
      <c r="G8" s="11"/>
      <c r="H8" s="13"/>
      <c r="I8" s="13"/>
      <c r="J8" s="13"/>
      <c r="K8" s="11"/>
      <c r="L8" s="11">
        <f t="shared" si="0"/>
        <v>0</v>
      </c>
      <c r="M8" s="11"/>
      <c r="N8" s="11"/>
      <c r="O8" s="11"/>
      <c r="P8" s="11"/>
      <c r="Q8" s="11">
        <f t="shared" si="1"/>
        <v>0</v>
      </c>
      <c r="R8" s="12" t="e">
        <f t="shared" si="2"/>
        <v>#DIV/0!</v>
      </c>
    </row>
    <row r="9" spans="1:18" x14ac:dyDescent="0.25">
      <c r="C9" s="11"/>
      <c r="D9" s="11"/>
      <c r="E9" s="17"/>
      <c r="F9" s="11"/>
      <c r="G9" s="11"/>
      <c r="H9" s="13"/>
      <c r="I9" s="13"/>
      <c r="J9" s="13"/>
      <c r="K9" s="11"/>
      <c r="L9" s="11">
        <f t="shared" si="0"/>
        <v>0</v>
      </c>
      <c r="M9" s="11"/>
      <c r="N9" s="11"/>
      <c r="O9" s="11"/>
      <c r="P9" s="11"/>
      <c r="Q9" s="11">
        <f t="shared" si="1"/>
        <v>0</v>
      </c>
      <c r="R9" s="12" t="e">
        <f t="shared" si="2"/>
        <v>#DIV/0!</v>
      </c>
    </row>
    <row r="10" spans="1:18" x14ac:dyDescent="0.25">
      <c r="C10" s="11"/>
      <c r="D10" s="11"/>
      <c r="E10" s="17"/>
      <c r="F10" s="11"/>
      <c r="G10" s="11"/>
      <c r="H10" s="13"/>
      <c r="I10" s="13"/>
      <c r="J10" s="13"/>
      <c r="K10" s="11"/>
      <c r="L10" s="11">
        <f t="shared" si="0"/>
        <v>0</v>
      </c>
      <c r="M10" s="11"/>
      <c r="N10" s="11"/>
      <c r="O10" s="11"/>
      <c r="P10" s="11"/>
      <c r="Q10" s="11">
        <f t="shared" si="1"/>
        <v>0</v>
      </c>
      <c r="R10" s="12" t="e">
        <f t="shared" si="2"/>
        <v>#DIV/0!</v>
      </c>
    </row>
    <row r="11" spans="1:18" x14ac:dyDescent="0.25">
      <c r="C11" s="11"/>
      <c r="D11" s="11"/>
      <c r="E11" s="17"/>
      <c r="F11" s="11"/>
      <c r="G11" s="11"/>
      <c r="H11" s="13"/>
      <c r="I11" s="13"/>
      <c r="J11" s="13"/>
      <c r="K11" s="11"/>
      <c r="L11" s="11">
        <f t="shared" si="0"/>
        <v>0</v>
      </c>
      <c r="M11" s="11"/>
      <c r="N11" s="11"/>
      <c r="O11" s="11"/>
      <c r="P11" s="11"/>
      <c r="Q11" s="11">
        <f t="shared" si="1"/>
        <v>0</v>
      </c>
      <c r="R11" s="12" t="e">
        <f t="shared" si="2"/>
        <v>#DIV/0!</v>
      </c>
    </row>
    <row r="12" spans="1:18" x14ac:dyDescent="0.25">
      <c r="C12" s="11"/>
      <c r="D12" s="11"/>
      <c r="E12" s="17"/>
      <c r="F12" s="11"/>
      <c r="G12" s="11"/>
      <c r="H12" s="13"/>
      <c r="I12" s="13"/>
      <c r="J12" s="13"/>
      <c r="K12" s="11"/>
      <c r="L12" s="11">
        <f t="shared" si="0"/>
        <v>0</v>
      </c>
      <c r="M12" s="11"/>
      <c r="N12" s="11"/>
      <c r="O12" s="11"/>
      <c r="P12" s="11"/>
      <c r="Q12" s="11">
        <f t="shared" si="1"/>
        <v>0</v>
      </c>
      <c r="R12" s="12" t="e">
        <f t="shared" si="2"/>
        <v>#DIV/0!</v>
      </c>
    </row>
    <row r="13" spans="1:18" x14ac:dyDescent="0.25">
      <c r="C13" s="11"/>
      <c r="D13" s="11"/>
      <c r="E13" s="17"/>
      <c r="F13" s="11"/>
      <c r="G13" s="11"/>
      <c r="H13" s="13"/>
      <c r="I13" s="13"/>
      <c r="J13" s="13"/>
      <c r="K13" s="11"/>
      <c r="L13" s="11">
        <f t="shared" si="0"/>
        <v>0</v>
      </c>
      <c r="M13" s="11"/>
      <c r="N13" s="11"/>
      <c r="O13" s="11"/>
      <c r="P13" s="11"/>
      <c r="Q13" s="11">
        <f t="shared" si="1"/>
        <v>0</v>
      </c>
      <c r="R13" s="12" t="e">
        <f t="shared" si="2"/>
        <v>#DIV/0!</v>
      </c>
    </row>
    <row r="14" spans="1:18" x14ac:dyDescent="0.25">
      <c r="C14" s="11"/>
      <c r="D14" s="11"/>
      <c r="E14" s="17"/>
      <c r="F14" s="11"/>
      <c r="G14" s="11"/>
      <c r="H14" s="13"/>
      <c r="I14" s="13"/>
      <c r="J14" s="13"/>
      <c r="K14" s="11"/>
      <c r="L14" s="11">
        <f t="shared" si="0"/>
        <v>0</v>
      </c>
      <c r="M14" s="11"/>
      <c r="N14" s="11"/>
      <c r="O14" s="11"/>
      <c r="P14" s="11"/>
      <c r="Q14" s="11">
        <f t="shared" si="1"/>
        <v>0</v>
      </c>
      <c r="R14" s="12" t="e">
        <f t="shared" si="2"/>
        <v>#DIV/0!</v>
      </c>
    </row>
    <row r="15" spans="1:18" x14ac:dyDescent="0.25">
      <c r="C15" s="11"/>
      <c r="D15" s="11"/>
      <c r="E15" s="17"/>
      <c r="F15" s="11"/>
      <c r="G15" s="11"/>
      <c r="H15" s="13"/>
      <c r="I15" s="13"/>
      <c r="J15" s="13"/>
      <c r="K15" s="11"/>
      <c r="L15" s="11">
        <f t="shared" si="0"/>
        <v>0</v>
      </c>
      <c r="M15" s="11"/>
      <c r="N15" s="11"/>
      <c r="O15" s="11"/>
      <c r="P15" s="11"/>
      <c r="Q15" s="11">
        <f t="shared" si="1"/>
        <v>0</v>
      </c>
      <c r="R15" s="12" t="e">
        <f t="shared" si="2"/>
        <v>#DIV/0!</v>
      </c>
    </row>
    <row r="16" spans="1:18" x14ac:dyDescent="0.25">
      <c r="C16" s="11"/>
      <c r="D16" s="11"/>
      <c r="E16" s="17"/>
      <c r="F16" s="11"/>
      <c r="G16" s="11"/>
      <c r="H16" s="13"/>
      <c r="I16" s="13"/>
      <c r="J16" s="13"/>
      <c r="K16" s="11"/>
      <c r="L16" s="11">
        <f t="shared" si="0"/>
        <v>0</v>
      </c>
      <c r="M16" s="11"/>
      <c r="N16" s="11"/>
      <c r="O16" s="11"/>
      <c r="P16" s="11"/>
      <c r="Q16" s="11">
        <f t="shared" si="1"/>
        <v>0</v>
      </c>
      <c r="R16" s="12" t="e">
        <f t="shared" si="2"/>
        <v>#DIV/0!</v>
      </c>
    </row>
    <row r="17" spans="3:18" x14ac:dyDescent="0.25">
      <c r="C17" s="11"/>
      <c r="D17" s="11"/>
      <c r="E17" s="17"/>
      <c r="F17" s="11"/>
      <c r="G17" s="11"/>
      <c r="H17" s="13"/>
      <c r="I17" s="13"/>
      <c r="J17" s="13"/>
      <c r="K17" s="11"/>
      <c r="L17" s="11">
        <f t="shared" si="0"/>
        <v>0</v>
      </c>
      <c r="M17" s="11"/>
      <c r="N17" s="11"/>
      <c r="O17" s="11"/>
      <c r="P17" s="11"/>
      <c r="Q17" s="11">
        <f t="shared" si="1"/>
        <v>0</v>
      </c>
      <c r="R17" s="12" t="e">
        <f t="shared" si="2"/>
        <v>#DIV/0!</v>
      </c>
    </row>
    <row r="18" spans="3:18" x14ac:dyDescent="0.25">
      <c r="C18" s="11"/>
      <c r="D18" s="11"/>
      <c r="E18" s="17"/>
      <c r="F18" s="11"/>
      <c r="G18" s="11"/>
      <c r="H18" s="13"/>
      <c r="I18" s="13"/>
      <c r="J18" s="13"/>
      <c r="K18" s="11"/>
      <c r="L18" s="11">
        <f t="shared" si="0"/>
        <v>0</v>
      </c>
      <c r="M18" s="11"/>
      <c r="N18" s="11"/>
      <c r="O18" s="11"/>
      <c r="P18" s="11"/>
      <c r="Q18" s="11">
        <f t="shared" si="1"/>
        <v>0</v>
      </c>
      <c r="R18" s="12" t="e">
        <f t="shared" si="2"/>
        <v>#DIV/0!</v>
      </c>
    </row>
    <row r="19" spans="3:18" x14ac:dyDescent="0.25">
      <c r="C19" s="11"/>
      <c r="D19" s="11"/>
      <c r="E19" s="17"/>
      <c r="F19" s="11"/>
      <c r="G19" s="11"/>
      <c r="H19" s="13"/>
      <c r="I19" s="13"/>
      <c r="J19" s="13"/>
      <c r="K19" s="11"/>
      <c r="L19" s="11">
        <f t="shared" si="0"/>
        <v>0</v>
      </c>
      <c r="M19" s="11"/>
      <c r="N19" s="11"/>
      <c r="O19" s="11"/>
      <c r="P19" s="11"/>
      <c r="Q19" s="11">
        <f t="shared" si="1"/>
        <v>0</v>
      </c>
      <c r="R19" s="12" t="e">
        <f t="shared" si="2"/>
        <v>#DIV/0!</v>
      </c>
    </row>
    <row r="20" spans="3:18" x14ac:dyDescent="0.25">
      <c r="C20" s="11"/>
      <c r="D20" s="11"/>
      <c r="E20" s="17"/>
      <c r="F20" s="11"/>
      <c r="G20" s="11"/>
      <c r="H20" s="13"/>
      <c r="I20" s="13"/>
      <c r="J20" s="13"/>
      <c r="K20" s="11"/>
      <c r="L20" s="11">
        <f t="shared" si="0"/>
        <v>0</v>
      </c>
      <c r="M20" s="11"/>
      <c r="N20" s="11"/>
      <c r="O20" s="11"/>
      <c r="P20" s="11"/>
      <c r="Q20" s="11">
        <f t="shared" si="1"/>
        <v>0</v>
      </c>
      <c r="R20" s="12" t="e">
        <f t="shared" si="2"/>
        <v>#DIV/0!</v>
      </c>
    </row>
    <row r="21" spans="3:18" x14ac:dyDescent="0.25">
      <c r="C21" s="11"/>
      <c r="D21" s="11"/>
      <c r="E21" s="17"/>
      <c r="F21" s="11"/>
      <c r="G21" s="11"/>
      <c r="H21" s="13"/>
      <c r="I21" s="13"/>
      <c r="J21" s="13"/>
      <c r="K21" s="11"/>
      <c r="L21" s="11">
        <f t="shared" si="0"/>
        <v>0</v>
      </c>
      <c r="M21" s="11"/>
      <c r="N21" s="11"/>
      <c r="O21" s="11"/>
      <c r="P21" s="11"/>
      <c r="Q21" s="11">
        <f t="shared" si="1"/>
        <v>0</v>
      </c>
      <c r="R21" s="12" t="e">
        <f t="shared" si="2"/>
        <v>#DIV/0!</v>
      </c>
    </row>
    <row r="22" spans="3:18" x14ac:dyDescent="0.25">
      <c r="C22" s="11"/>
      <c r="D22" s="11"/>
      <c r="E22" s="17"/>
      <c r="F22" s="11"/>
      <c r="G22" s="11"/>
      <c r="H22" s="13"/>
      <c r="I22" s="13"/>
      <c r="J22" s="13"/>
      <c r="K22" s="11"/>
      <c r="L22" s="11">
        <f t="shared" si="0"/>
        <v>0</v>
      </c>
      <c r="M22" s="11"/>
      <c r="N22" s="11"/>
      <c r="O22" s="11"/>
      <c r="P22" s="11"/>
      <c r="Q22" s="11">
        <f t="shared" si="1"/>
        <v>0</v>
      </c>
      <c r="R22" s="12" t="e">
        <f t="shared" si="2"/>
        <v>#DIV/0!</v>
      </c>
    </row>
    <row r="23" spans="3:18" x14ac:dyDescent="0.25">
      <c r="C23" s="11"/>
      <c r="D23" s="11"/>
      <c r="E23" s="17"/>
      <c r="F23" s="11"/>
      <c r="G23" s="11"/>
      <c r="H23" s="13"/>
      <c r="I23" s="13"/>
      <c r="J23" s="13"/>
      <c r="K23" s="11"/>
      <c r="L23" s="11">
        <f t="shared" si="0"/>
        <v>0</v>
      </c>
      <c r="M23" s="11"/>
      <c r="N23" s="11"/>
      <c r="O23" s="11"/>
      <c r="P23" s="11"/>
      <c r="Q23" s="11">
        <f t="shared" si="1"/>
        <v>0</v>
      </c>
      <c r="R23" s="12" t="e">
        <f t="shared" si="2"/>
        <v>#DIV/0!</v>
      </c>
    </row>
    <row r="24" spans="3:18" x14ac:dyDescent="0.25">
      <c r="C24" s="11"/>
      <c r="D24" s="11"/>
      <c r="E24" s="17"/>
      <c r="F24" s="11"/>
      <c r="G24" s="11"/>
      <c r="H24" s="13"/>
      <c r="I24" s="13"/>
      <c r="J24" s="13"/>
      <c r="K24" s="11"/>
      <c r="L24" s="11">
        <f t="shared" si="0"/>
        <v>0</v>
      </c>
      <c r="M24" s="11"/>
      <c r="N24" s="11"/>
      <c r="O24" s="11"/>
      <c r="P24" s="11"/>
      <c r="Q24" s="11">
        <f t="shared" si="1"/>
        <v>0</v>
      </c>
      <c r="R24" s="12" t="e">
        <f t="shared" si="2"/>
        <v>#DIV/0!</v>
      </c>
    </row>
    <row r="25" spans="3:18" x14ac:dyDescent="0.25">
      <c r="C25" s="11"/>
      <c r="D25" s="11"/>
      <c r="E25" s="17"/>
      <c r="F25" s="11"/>
      <c r="G25" s="11"/>
      <c r="H25" s="13"/>
      <c r="I25" s="13"/>
      <c r="J25" s="13"/>
      <c r="K25" s="11"/>
      <c r="L25" s="11">
        <f t="shared" si="0"/>
        <v>0</v>
      </c>
      <c r="M25" s="11"/>
      <c r="N25" s="11"/>
      <c r="O25" s="11"/>
      <c r="P25" s="11"/>
      <c r="Q25" s="11">
        <f t="shared" si="1"/>
        <v>0</v>
      </c>
      <c r="R25" s="12" t="e">
        <f t="shared" si="2"/>
        <v>#DIV/0!</v>
      </c>
    </row>
    <row r="26" spans="3:18" x14ac:dyDescent="0.25">
      <c r="C26" s="11"/>
      <c r="D26" s="11"/>
      <c r="E26" s="17"/>
      <c r="F26" s="11"/>
      <c r="G26" s="11"/>
      <c r="H26" s="13"/>
      <c r="I26" s="13"/>
      <c r="J26" s="13"/>
      <c r="K26" s="11"/>
      <c r="L26" s="11">
        <f t="shared" si="0"/>
        <v>0</v>
      </c>
      <c r="M26" s="11"/>
      <c r="N26" s="11"/>
      <c r="O26" s="11"/>
      <c r="P26" s="11"/>
      <c r="Q26" s="11">
        <f t="shared" si="1"/>
        <v>0</v>
      </c>
      <c r="R26" s="12" t="e">
        <f t="shared" si="2"/>
        <v>#DIV/0!</v>
      </c>
    </row>
    <row r="27" spans="3:18" x14ac:dyDescent="0.25">
      <c r="C27" s="11"/>
      <c r="D27" s="11"/>
      <c r="E27" s="17"/>
      <c r="F27" s="11"/>
      <c r="G27" s="11"/>
      <c r="H27" s="13"/>
      <c r="I27" s="13"/>
      <c r="J27" s="13"/>
      <c r="K27" s="11"/>
      <c r="L27" s="11">
        <f t="shared" si="0"/>
        <v>0</v>
      </c>
      <c r="M27" s="11"/>
      <c r="N27" s="11"/>
      <c r="O27" s="11"/>
      <c r="P27" s="11"/>
      <c r="Q27" s="11">
        <f t="shared" si="1"/>
        <v>0</v>
      </c>
      <c r="R27" s="12" t="e">
        <f t="shared" si="2"/>
        <v>#DIV/0!</v>
      </c>
    </row>
    <row r="28" spans="3:18" x14ac:dyDescent="0.25">
      <c r="C28" s="11"/>
      <c r="D28" s="11"/>
      <c r="E28" s="17"/>
      <c r="F28" s="11"/>
      <c r="G28" s="11"/>
      <c r="H28" s="13"/>
      <c r="I28" s="13"/>
      <c r="J28" s="13"/>
      <c r="K28" s="11"/>
      <c r="L28" s="11">
        <f t="shared" si="0"/>
        <v>0</v>
      </c>
      <c r="M28" s="11"/>
      <c r="N28" s="11"/>
      <c r="O28" s="11"/>
      <c r="P28" s="11"/>
      <c r="Q28" s="11">
        <f t="shared" si="1"/>
        <v>0</v>
      </c>
      <c r="R28" s="12" t="e">
        <f t="shared" si="2"/>
        <v>#DIV/0!</v>
      </c>
    </row>
    <row r="29" spans="3:18" x14ac:dyDescent="0.25">
      <c r="C29" s="8"/>
      <c r="D29" s="8"/>
      <c r="E29" s="8"/>
      <c r="F29" s="8"/>
      <c r="G29" s="8"/>
      <c r="K29" s="8"/>
      <c r="L29" s="8"/>
      <c r="M29" s="8"/>
      <c r="N29" s="8"/>
      <c r="O29" s="8"/>
      <c r="Q29" s="19">
        <f>SUM(Q4:Q28)</f>
        <v>0</v>
      </c>
      <c r="R29" s="20" t="e">
        <f>SUM(R4:R28)</f>
        <v>#DIV/0!</v>
      </c>
    </row>
    <row r="30" spans="3:18" x14ac:dyDescent="0.25">
      <c r="C30" s="8"/>
      <c r="D30" s="8"/>
      <c r="E30" s="8"/>
      <c r="F30" s="8"/>
      <c r="G30" s="8"/>
      <c r="K30" s="8"/>
      <c r="L30" s="8"/>
      <c r="M30" s="8"/>
      <c r="N30" s="8"/>
      <c r="O30" s="8"/>
      <c r="P30" s="8"/>
      <c r="Q30" s="8"/>
    </row>
    <row r="31" spans="3:18" x14ac:dyDescent="0.25">
      <c r="C31" s="8"/>
      <c r="D31" s="8"/>
      <c r="E31" s="8"/>
      <c r="F31" s="8"/>
      <c r="G31" s="8"/>
      <c r="K31" s="8"/>
      <c r="L31" s="8"/>
      <c r="M31" s="8"/>
      <c r="N31" s="8"/>
      <c r="O31" s="8"/>
      <c r="P31" s="8"/>
      <c r="Q31" s="8"/>
    </row>
  </sheetData>
  <mergeCells count="11">
    <mergeCell ref="C1:R1"/>
    <mergeCell ref="Q2:Q3"/>
    <mergeCell ref="O2:P2"/>
    <mergeCell ref="L2:N2"/>
    <mergeCell ref="G2:G3"/>
    <mergeCell ref="F2:F3"/>
    <mergeCell ref="H2:J2"/>
    <mergeCell ref="D2:D3"/>
    <mergeCell ref="E2:E3"/>
    <mergeCell ref="C2:C3"/>
    <mergeCell ref="K2:K3"/>
  </mergeCells>
  <dataValidations count="1">
    <dataValidation type="list" allowBlank="1" showInputMessage="1" showErrorMessage="1" sqref="C4:C28">
      <formula1>$A$3:$A$7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6" fitToHeight="2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20" zoomScaleNormal="120" workbookViewId="0">
      <selection sqref="A1:XFD1048576"/>
    </sheetView>
  </sheetViews>
  <sheetFormatPr baseColWidth="10" defaultRowHeight="15" x14ac:dyDescent="0.25"/>
  <cols>
    <col min="1" max="1" width="36.42578125" style="24" bestFit="1" customWidth="1"/>
    <col min="2" max="2" width="17.5703125" style="24" bestFit="1" customWidth="1"/>
    <col min="3" max="3" width="18.42578125" style="24" customWidth="1"/>
    <col min="4" max="4" width="19.85546875" style="24" customWidth="1"/>
    <col min="5" max="16384" width="11.42578125" style="24"/>
  </cols>
  <sheetData>
    <row r="1" spans="1:4" ht="75" customHeight="1" x14ac:dyDescent="0.25">
      <c r="A1" s="47" t="s">
        <v>40</v>
      </c>
      <c r="B1" s="47"/>
      <c r="C1" s="47"/>
      <c r="D1" s="47"/>
    </row>
    <row r="2" spans="1:4" ht="15.75" customHeight="1" x14ac:dyDescent="0.25">
      <c r="A2" s="46" t="s">
        <v>30</v>
      </c>
      <c r="B2" s="46" t="s">
        <v>42</v>
      </c>
      <c r="C2" s="46"/>
      <c r="D2" s="46"/>
    </row>
    <row r="3" spans="1:4" ht="31.5" x14ac:dyDescent="0.25">
      <c r="A3" s="46"/>
      <c r="B3" s="26" t="s">
        <v>31</v>
      </c>
      <c r="C3" s="26" t="s">
        <v>32</v>
      </c>
      <c r="D3" s="26" t="s">
        <v>33</v>
      </c>
    </row>
    <row r="4" spans="1:4" x14ac:dyDescent="0.25">
      <c r="A4" s="24" t="s">
        <v>34</v>
      </c>
      <c r="B4" s="49">
        <v>10.9</v>
      </c>
      <c r="C4" s="49" t="s">
        <v>35</v>
      </c>
      <c r="D4" s="49">
        <v>12.2</v>
      </c>
    </row>
    <row r="5" spans="1:4" x14ac:dyDescent="0.25">
      <c r="A5" s="24" t="s">
        <v>36</v>
      </c>
      <c r="B5" s="49" t="s">
        <v>35</v>
      </c>
      <c r="C5" s="49">
        <v>11</v>
      </c>
      <c r="D5" s="49">
        <v>12.2</v>
      </c>
    </row>
    <row r="6" spans="1:4" x14ac:dyDescent="0.25">
      <c r="A6" s="24" t="s">
        <v>37</v>
      </c>
      <c r="B6" s="49" t="s">
        <v>35</v>
      </c>
      <c r="C6" s="49">
        <v>11</v>
      </c>
      <c r="D6" s="49">
        <v>11.5</v>
      </c>
    </row>
    <row r="8" spans="1:4" ht="15" customHeight="1" x14ac:dyDescent="0.25">
      <c r="A8" s="45" t="s">
        <v>38</v>
      </c>
      <c r="B8" s="45"/>
      <c r="C8" s="45"/>
      <c r="D8" s="45"/>
    </row>
    <row r="10" spans="1:4" x14ac:dyDescent="0.25">
      <c r="A10" s="25"/>
    </row>
    <row r="11" spans="1:4" ht="41.25" customHeight="1" x14ac:dyDescent="0.25">
      <c r="A11" s="27" t="s">
        <v>39</v>
      </c>
      <c r="B11" s="48" t="s">
        <v>41</v>
      </c>
      <c r="C11" s="48"/>
    </row>
    <row r="16" spans="1:4" x14ac:dyDescent="0.25">
      <c r="A16" s="25"/>
    </row>
  </sheetData>
  <mergeCells count="5">
    <mergeCell ref="A8:D8"/>
    <mergeCell ref="A2:A3"/>
    <mergeCell ref="B2:D2"/>
    <mergeCell ref="A1:D1"/>
    <mergeCell ref="B11: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Registro H2</vt:lpstr>
      <vt:lpstr>Inventario H2</vt:lpstr>
      <vt:lpstr>EER</vt:lpstr>
      <vt:lpstr>'Registro H2'!Área_de_impresión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Karla María Astorga Castro</cp:lastModifiedBy>
  <cp:lastPrinted>2016-05-03T02:46:54Z</cp:lastPrinted>
  <dcterms:created xsi:type="dcterms:W3CDTF">2013-07-24T21:49:54Z</dcterms:created>
  <dcterms:modified xsi:type="dcterms:W3CDTF">2017-11-30T14:43:00Z</dcterms:modified>
</cp:coreProperties>
</file>